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variance Analysis/"/>
    </mc:Choice>
  </mc:AlternateContent>
  <xr:revisionPtr revIDLastSave="0" documentId="13_ncr:1_{9A017229-A15A-7C45-8A8F-1D81494C9717}" xr6:coauthVersionLast="47" xr6:coauthVersionMax="47" xr10:uidLastSave="{00000000-0000-0000-0000-000000000000}"/>
  <bookViews>
    <workbookView xWindow="0" yWindow="500" windowWidth="28800" windowHeight="17500" xr2:uid="{05EC5529-6A29-DE43-89B2-FD63BF4B53B1}"/>
  </bookViews>
  <sheets>
    <sheet name="Example 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F4" i="1"/>
  <c r="F5" i="1"/>
  <c r="F6" i="1"/>
  <c r="F7" i="1"/>
  <c r="F8" i="1"/>
  <c r="E4" i="1"/>
  <c r="E5" i="1"/>
  <c r="E6" i="1"/>
  <c r="E7" i="1"/>
  <c r="E8" i="1"/>
  <c r="C11" i="1"/>
  <c r="C20" i="1"/>
  <c r="C16" i="1"/>
  <c r="C13" i="1"/>
  <c r="C14" i="1" s="1"/>
  <c r="D11" i="1"/>
  <c r="E3" i="1" l="1"/>
  <c r="F3" i="1"/>
  <c r="G3" i="1" l="1"/>
  <c r="C12" i="1"/>
  <c r="C15" i="1" s="1"/>
  <c r="C19" i="1" l="1"/>
</calcChain>
</file>

<file path=xl/sharedStrings.xml><?xml version="1.0" encoding="utf-8"?>
<sst xmlns="http://schemas.openxmlformats.org/spreadsheetml/2006/main" count="15" uniqueCount="15">
  <si>
    <t>x-x̅</t>
  </si>
  <si>
    <t>y-y̅</t>
  </si>
  <si>
    <t>(x-x̅)(y-y̅)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</si>
  <si>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</si>
  <si>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</si>
  <si>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</si>
  <si>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</si>
  <si>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</si>
  <si>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</si>
  <si>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</si>
  <si>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</si>
  <si>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COVx,y = ∑(x-x̅)(y-y̅)/N</t>
  </si>
  <si>
    <t>Population Covariance using excel, Enter "=covariance.p(x,y)</t>
  </si>
  <si>
    <t>Newlands REIT (X)</t>
  </si>
  <si>
    <t>Rosebank Property Inc.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</si>
</sst>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1" applyNumberFormat="1" applyFont="1" applyAlignment="1">
      <alignment horizontal="right"/>
    </xf>
    <xf numFmtId="0" fontId="4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2" fontId="1" fillId="0" borderId="0" xfId="1" applyNumberFormat="1" applyFont="1" applyAlignment="1">
      <alignment horizontal="right"/>
    </xf>
    <xf numFmtId="2" fontId="1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213C-534C-2C43-921A-DD0607B3C28D}">
  <dimension ref="B2:H49"/>
  <sheetViews>
    <sheetView tabSelected="1" topLeftCell="B1" zoomScale="193" workbookViewId="0">
      <selection activeCell="B4" sqref="B4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18.5" style="2" bestFit="1" customWidth="1"/>
    <col min="4" max="4" width="19.83203125" style="2" customWidth="1"/>
    <col min="5" max="5" width="9.33203125" style="3" bestFit="1" customWidth="1"/>
    <col min="6" max="6" width="8.83203125" style="3"/>
    <col min="7" max="7" width="11" style="3" bestFit="1" customWidth="1"/>
    <col min="8" max="16384" width="8.83203125" style="2"/>
  </cols>
  <sheetData>
    <row r="2" spans="2:8" x14ac:dyDescent="0.2">
      <c r="C2" s="3" t="s">
        <v>13</v>
      </c>
      <c r="D2" s="3" t="s">
        <v>14</v>
      </c>
      <c r="E2" s="11" t="s">
        <v>0</v>
      </c>
      <c r="F2" s="11" t="s">
        <v>1</v>
      </c>
      <c r="G2" s="11" t="s">
        <v>2</v>
      </c>
    </row>
    <row r="3" spans="2:8" x14ac:dyDescent="0.2">
      <c r="C3" s="2">
        <v>5</v>
      </c>
      <c r="D3" s="2">
        <v>2</v>
      </c>
      <c r="E3" s="4">
        <f>C3-$C$11</f>
        <v>-1</v>
      </c>
      <c r="F3" s="4">
        <f>D3-$D$11</f>
        <v>-2.5</v>
      </c>
      <c r="G3" s="4">
        <f>E3*F3</f>
        <v>2.5</v>
      </c>
      <c r="H3" s="4"/>
    </row>
    <row r="4" spans="2:8" x14ac:dyDescent="0.2">
      <c r="C4" s="2">
        <v>7</v>
      </c>
      <c r="D4" s="2">
        <v>4</v>
      </c>
      <c r="E4" s="4">
        <f t="shared" ref="E4:E8" si="0">C4-$C$11</f>
        <v>1</v>
      </c>
      <c r="F4" s="4">
        <f t="shared" ref="F4:F8" si="1">D4-$D$11</f>
        <v>-0.5</v>
      </c>
      <c r="G4" s="4">
        <f t="shared" ref="G4:G8" si="2">E4*F4</f>
        <v>-0.5</v>
      </c>
      <c r="H4" s="4"/>
    </row>
    <row r="5" spans="2:8" x14ac:dyDescent="0.2">
      <c r="C5" s="2">
        <v>8</v>
      </c>
      <c r="D5" s="2">
        <v>5</v>
      </c>
      <c r="E5" s="4">
        <f t="shared" si="0"/>
        <v>2</v>
      </c>
      <c r="F5" s="4">
        <f t="shared" si="1"/>
        <v>0.5</v>
      </c>
      <c r="G5" s="4">
        <f t="shared" si="2"/>
        <v>1</v>
      </c>
      <c r="H5" s="4"/>
    </row>
    <row r="6" spans="2:8" x14ac:dyDescent="0.2">
      <c r="C6" s="2">
        <v>4</v>
      </c>
      <c r="D6" s="2">
        <v>5</v>
      </c>
      <c r="E6" s="4">
        <f t="shared" si="0"/>
        <v>-2</v>
      </c>
      <c r="F6" s="4">
        <f t="shared" si="1"/>
        <v>0.5</v>
      </c>
      <c r="G6" s="4">
        <f t="shared" si="2"/>
        <v>-1</v>
      </c>
      <c r="H6" s="4"/>
    </row>
    <row r="7" spans="2:8" x14ac:dyDescent="0.2">
      <c r="C7" s="2">
        <v>9</v>
      </c>
      <c r="D7" s="2">
        <v>6</v>
      </c>
      <c r="E7" s="4">
        <f t="shared" si="0"/>
        <v>3</v>
      </c>
      <c r="F7" s="4">
        <f t="shared" si="1"/>
        <v>1.5</v>
      </c>
      <c r="G7" s="4">
        <f t="shared" si="2"/>
        <v>4.5</v>
      </c>
      <c r="H7" s="4"/>
    </row>
    <row r="8" spans="2:8" x14ac:dyDescent="0.2">
      <c r="C8" s="2">
        <v>3</v>
      </c>
      <c r="D8" s="2">
        <v>5</v>
      </c>
      <c r="E8" s="4">
        <f t="shared" si="0"/>
        <v>-3</v>
      </c>
      <c r="F8" s="4">
        <f t="shared" si="1"/>
        <v>0.5</v>
      </c>
      <c r="G8" s="4">
        <f t="shared" si="2"/>
        <v>-1.5</v>
      </c>
      <c r="H8" s="4"/>
    </row>
    <row r="9" spans="2:8" x14ac:dyDescent="0.2">
      <c r="C9" s="4"/>
      <c r="D9" s="4"/>
      <c r="E9" s="4"/>
      <c r="F9" s="4"/>
      <c r="G9" s="4"/>
      <c r="H9" s="4"/>
    </row>
    <row r="10" spans="2:8" x14ac:dyDescent="0.2">
      <c r="B10" s="5" t="s">
        <v>3</v>
      </c>
      <c r="C10" s="4"/>
      <c r="D10" s="4"/>
      <c r="E10" s="4"/>
      <c r="F10" s="4"/>
      <c r="G10" s="4"/>
      <c r="H10" s="4"/>
    </row>
    <row r="11" spans="2:8" x14ac:dyDescent="0.2">
      <c r="B11" s="6" t="s">
        <v>4</v>
      </c>
      <c r="C11" s="7">
        <f>AVERAGE(C3:C8)</f>
        <v>6</v>
      </c>
      <c r="D11" s="4">
        <f>AVERAGE(D3:D8)</f>
        <v>4.5</v>
      </c>
      <c r="E11" s="4"/>
      <c r="F11" s="4"/>
      <c r="G11" s="4"/>
      <c r="H11" s="4"/>
    </row>
    <row r="12" spans="2:8" x14ac:dyDescent="0.2">
      <c r="B12" s="3" t="s">
        <v>5</v>
      </c>
      <c r="C12" s="7">
        <f>SUM(G3:G8)</f>
        <v>5</v>
      </c>
      <c r="D12" s="4"/>
      <c r="E12" s="4"/>
      <c r="F12" s="4"/>
      <c r="G12" s="4"/>
      <c r="H12" s="4"/>
    </row>
    <row r="13" spans="2:8" x14ac:dyDescent="0.2">
      <c r="B13" s="3" t="s">
        <v>6</v>
      </c>
      <c r="C13" s="7">
        <f>COUNT(C3:C8)</f>
        <v>6</v>
      </c>
      <c r="D13" s="4"/>
      <c r="E13" s="4"/>
      <c r="F13" s="4"/>
      <c r="G13" s="4"/>
      <c r="H13" s="4"/>
    </row>
    <row r="14" spans="2:8" x14ac:dyDescent="0.2">
      <c r="B14" s="3" t="s">
        <v>7</v>
      </c>
      <c r="C14" s="7">
        <f>C13-1</f>
        <v>5</v>
      </c>
      <c r="D14" s="4"/>
      <c r="E14" s="4"/>
      <c r="F14" s="4"/>
      <c r="G14" s="4"/>
      <c r="H14" s="4"/>
    </row>
    <row r="15" spans="2:8" x14ac:dyDescent="0.2">
      <c r="B15" s="3" t="s">
        <v>8</v>
      </c>
      <c r="C15" s="7">
        <f>C12/C14</f>
        <v>1</v>
      </c>
      <c r="D15" s="4"/>
      <c r="E15" s="4"/>
      <c r="F15" s="4"/>
      <c r="G15" s="4"/>
      <c r="H15" s="4"/>
    </row>
    <row r="16" spans="2:8" x14ac:dyDescent="0.2">
      <c r="B16" s="3" t="s">
        <v>9</v>
      </c>
      <c r="C16" s="7">
        <f>_xlfn.COVARIANCE.S(C3:C8,D3:D8)</f>
        <v>1</v>
      </c>
      <c r="D16" s="4"/>
      <c r="E16" s="4"/>
      <c r="F16" s="4"/>
      <c r="G16" s="4"/>
      <c r="H16" s="4"/>
    </row>
    <row r="17" spans="2:8" x14ac:dyDescent="0.2">
      <c r="B17" s="3"/>
      <c r="C17" s="7"/>
      <c r="D17" s="4"/>
      <c r="E17" s="4"/>
      <c r="F17" s="4"/>
      <c r="G17" s="4"/>
      <c r="H17" s="4"/>
    </row>
    <row r="18" spans="2:8" x14ac:dyDescent="0.2">
      <c r="B18" s="5" t="s">
        <v>10</v>
      </c>
      <c r="C18" s="7"/>
      <c r="D18" s="4"/>
      <c r="E18" s="4"/>
      <c r="F18" s="4"/>
      <c r="G18" s="4"/>
      <c r="H18" s="4"/>
    </row>
    <row r="19" spans="2:8" x14ac:dyDescent="0.2">
      <c r="B19" s="3" t="s">
        <v>11</v>
      </c>
      <c r="C19" s="7">
        <f>C12/C13</f>
        <v>0.83333333333333337</v>
      </c>
      <c r="D19" s="4"/>
      <c r="E19" s="4"/>
      <c r="F19" s="4"/>
      <c r="G19" s="4"/>
      <c r="H19" s="4"/>
    </row>
    <row r="20" spans="2:8" x14ac:dyDescent="0.2">
      <c r="B20" s="3" t="s">
        <v>12</v>
      </c>
      <c r="C20" s="7">
        <f>_xlfn.COVARIANCE.P(C3:C8,D3:D8)</f>
        <v>0.83333333333333337</v>
      </c>
      <c r="D20" s="4"/>
      <c r="E20" s="4"/>
      <c r="F20" s="4"/>
      <c r="G20" s="4"/>
      <c r="H20" s="4"/>
    </row>
    <row r="21" spans="2:8" x14ac:dyDescent="0.2">
      <c r="C21" s="8"/>
      <c r="D21" s="8"/>
      <c r="E21" s="12"/>
      <c r="F21" s="12"/>
      <c r="G21" s="12"/>
      <c r="H21" s="8"/>
    </row>
    <row r="27" spans="2:8" x14ac:dyDescent="0.2">
      <c r="B27" s="9"/>
    </row>
    <row r="28" spans="2:8" ht="16" x14ac:dyDescent="0.2">
      <c r="B28" s="10"/>
    </row>
    <row r="29" spans="2:8" x14ac:dyDescent="0.2">
      <c r="B29" s="3"/>
    </row>
    <row r="30" spans="2:8" x14ac:dyDescent="0.2">
      <c r="B30" s="3"/>
    </row>
    <row r="31" spans="2:8" x14ac:dyDescent="0.2">
      <c r="B31" s="3"/>
    </row>
    <row r="32" spans="2:8" x14ac:dyDescent="0.2">
      <c r="B32" s="3"/>
    </row>
    <row r="33" spans="2:2" x14ac:dyDescent="0.2">
      <c r="B33" s="3"/>
    </row>
    <row r="34" spans="2:2" ht="16" x14ac:dyDescent="0.2">
      <c r="B34" s="1"/>
    </row>
    <row r="36" spans="2:2" ht="16" x14ac:dyDescent="0.2">
      <c r="B36" s="10"/>
    </row>
    <row r="37" spans="2:2" x14ac:dyDescent="0.2">
      <c r="B37" s="9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ht="16" x14ac:dyDescent="0.2">
      <c r="B42" s="10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ht="16" x14ac:dyDescent="0.2">
      <c r="B48" s="1"/>
    </row>
    <row r="49" spans="2:2" x14ac:dyDescent="0.2">
      <c r="B4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97F7-0E7E-3A49-9676-A31151265B34}">
  <dimension ref="A1"/>
  <sheetViews>
    <sheetView workbookViewId="0">
      <selection activeCell="F26" sqref="F26"/>
    </sheetView>
  </sheetViews>
  <sheetFormatPr baseColWidth="10" defaultRowHeight="15" x14ac:dyDescent="0.2"/>
  <cols>
    <col min="4" max="4" width="20.332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2024-10-14T08:24:18Z</dcterms:created>
  <dcterms:modified xsi:type="dcterms:W3CDTF">2024-10-14T13:17:55Z</dcterms:modified>
</cp:coreProperties>
</file>