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Standard Deviation and Normal Distribution/Normal Distribution/"/>
    </mc:Choice>
  </mc:AlternateContent>
  <xr:revisionPtr revIDLastSave="0" documentId="13_ncr:1_{D9AFA664-D87E-6343-9F38-1F49A0E49215}" xr6:coauthVersionLast="47" xr6:coauthVersionMax="47" xr10:uidLastSave="{00000000-0000-0000-0000-000000000000}"/>
  <bookViews>
    <workbookView xWindow="0" yWindow="500" windowWidth="28800" windowHeight="17500" xr2:uid="{9D74B056-0FCD-AB48-B4DF-90A13BDFE6A2}"/>
  </bookViews>
  <sheets>
    <sheet name="Example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C12" i="1"/>
  <c r="D8" i="1" s="1"/>
  <c r="E8" i="1" s="1"/>
  <c r="C11" i="1"/>
  <c r="C10" i="1"/>
  <c r="D3" i="1" l="1"/>
  <c r="E3" i="1" s="1"/>
  <c r="D7" i="1"/>
  <c r="E7" i="1" s="1"/>
  <c r="D4" i="1"/>
  <c r="E4" i="1" s="1"/>
  <c r="D6" i="1"/>
  <c r="E6" i="1" s="1"/>
  <c r="D5" i="1"/>
  <c r="E5" i="1" s="1"/>
  <c r="E10" i="1" l="1"/>
  <c r="E11" i="1" s="1"/>
  <c r="E13" i="1" l="1"/>
  <c r="E12" i="1"/>
  <c r="J6" i="1" l="1"/>
  <c r="J10" i="1" s="1"/>
  <c r="J5" i="1"/>
  <c r="J9" i="1" s="1"/>
  <c r="J12" i="1" l="1"/>
</calcChain>
</file>

<file path=xl/sharedStrings.xml><?xml version="1.0" encoding="utf-8"?>
<sst xmlns="http://schemas.openxmlformats.org/spreadsheetml/2006/main" count="20" uniqueCount="20">
  <si>
    <t>Year</t>
  </si>
  <si>
    <t>Return (r)</t>
  </si>
  <si>
    <t>r - r̄</t>
  </si>
  <si>
    <t>Target return A</t>
  </si>
  <si>
    <t>Target return B</t>
  </si>
  <si>
    <t>Z-score A</t>
  </si>
  <si>
    <t>Z-score B</t>
  </si>
  <si>
    <t xml:space="preserve">NORM.S.DIST </t>
  </si>
  <si>
    <t xml:space="preserve">Sum </t>
  </si>
  <si>
    <t>P(Z&lt;A)</t>
  </si>
  <si>
    <t>P(Z&lt;B)</t>
  </si>
  <si>
    <t xml:space="preserve">Prob. between A and B: </t>
  </si>
  <si>
    <t>∑r</t>
  </si>
  <si>
    <t>n</t>
  </si>
  <si>
    <t xml:space="preserve"> r̄</t>
  </si>
  <si>
    <r>
      <t>(r - r̄)</t>
    </r>
    <r>
      <rPr>
        <b/>
        <vertAlign val="superscript"/>
        <sz val="12"/>
        <color theme="1"/>
        <rFont val="Calibri"/>
        <family val="2"/>
      </rPr>
      <t>2</t>
    </r>
  </si>
  <si>
    <r>
      <t>Sample Variance (σ</t>
    </r>
    <r>
      <rPr>
        <vertAlign val="superscript"/>
        <sz val="12"/>
        <color rgb="FFFF0000"/>
        <rFont val="Calibri"/>
        <family val="2"/>
      </rPr>
      <t>2</t>
    </r>
    <r>
      <rPr>
        <sz val="12"/>
        <color rgb="FFFF0000"/>
        <rFont val="Calibri"/>
        <family val="2"/>
      </rPr>
      <t xml:space="preserve">) </t>
    </r>
  </si>
  <si>
    <t xml:space="preserve">Sample Std Dev (σ) </t>
  </si>
  <si>
    <t xml:space="preserve">Sample Standard Deviation using Excel </t>
  </si>
  <si>
    <t xml:space="preserve"> r̄ (using Excel)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</si>
</sst>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sz val="12"/>
      <color theme="1"/>
      <name val="Calibri"/>
      <family val="2"/>
    </font>
    <font>
      <vertAlign val="superscript"/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2" fillId="0" borderId="0" xfId="2" applyFont="1" applyAlignment="1">
      <alignment horizontal="right"/>
    </xf>
    <xf numFmtId="164" fontId="6" fillId="0" borderId="0" xfId="0" applyNumberFormat="1" applyFont="1"/>
    <xf numFmtId="164" fontId="6" fillId="0" borderId="0" xfId="0" applyNumberFormat="1" applyFont="1" applyAlignment="1">
      <alignment horizontal="right"/>
    </xf>
    <xf numFmtId="0" fontId="2" fillId="2" borderId="0" xfId="2" applyFont="1" applyFill="1" applyAlignment="1">
      <alignment horizontal="right"/>
    </xf>
    <xf numFmtId="0" fontId="6" fillId="0" borderId="0" xfId="0" applyFont="1" applyAlignment="1">
      <alignment horizontal="right"/>
    </xf>
    <xf numFmtId="164" fontId="2" fillId="0" borderId="0" xfId="0" applyNumberFormat="1" applyFont="1"/>
    <xf numFmtId="0" fontId="2" fillId="0" borderId="0" xfId="0" applyFont="1"/>
    <xf numFmtId="0" fontId="2" fillId="0" borderId="0" xfId="2" applyFont="1" applyAlignment="1">
      <alignment horizontal="left"/>
    </xf>
    <xf numFmtId="2" fontId="2" fillId="0" borderId="0" xfId="0" applyNumberFormat="1" applyFont="1" applyAlignment="1">
      <alignment horizontal="right"/>
    </xf>
    <xf numFmtId="2" fontId="2" fillId="0" borderId="0" xfId="1" applyNumberFormat="1" applyFont="1"/>
    <xf numFmtId="164" fontId="2" fillId="0" borderId="0" xfId="1" applyNumberFormat="1" applyFont="1"/>
  </cellXfs>
  <cellStyles count="3">
    <cellStyle name="Normal" xfId="0" builtinId="0"/>
    <cellStyle name="Normal 2" xfId="2" xr:uid="{7EA23A75-72A0-BA40-AB0D-A6D682328F71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DA9B8-04BA-D943-9EDC-3DDF8177AC05}">
  <dimension ref="B2:R15"/>
  <sheetViews>
    <sheetView tabSelected="1" workbookViewId="0">
      <selection activeCell="C14" sqref="C14"/>
    </sheetView>
  </sheetViews>
  <sheetFormatPr baseColWidth="10" defaultColWidth="11" defaultRowHeight="16" x14ac:dyDescent="0.2"/>
  <cols>
    <col min="1" max="1" width="11" style="5"/>
    <col min="2" max="2" width="13" style="5" bestFit="1" customWidth="1"/>
    <col min="3" max="3" width="11" style="5"/>
    <col min="4" max="4" width="33.5" style="5" bestFit="1" customWidth="1"/>
    <col min="5" max="5" width="11.83203125" style="5" customWidth="1"/>
    <col min="6" max="7" width="11" style="5"/>
    <col min="8" max="8" width="13.6640625" style="5" bestFit="1" customWidth="1"/>
    <col min="9" max="16384" width="11" style="5"/>
  </cols>
  <sheetData>
    <row r="2" spans="2:18" ht="19" x14ac:dyDescent="0.2">
      <c r="B2" s="3" t="s">
        <v>0</v>
      </c>
      <c r="C2" s="3" t="s">
        <v>1</v>
      </c>
      <c r="D2" s="4" t="s">
        <v>2</v>
      </c>
      <c r="E2" s="4" t="s">
        <v>15</v>
      </c>
      <c r="I2" s="6" t="s">
        <v>3</v>
      </c>
      <c r="J2" s="7">
        <v>8</v>
      </c>
    </row>
    <row r="3" spans="2:18" x14ac:dyDescent="0.2">
      <c r="B3" s="5">
        <v>2009</v>
      </c>
      <c r="C3" s="5">
        <v>7</v>
      </c>
      <c r="D3" s="8">
        <f t="shared" ref="D3:D8" si="0">C3-$C$12</f>
        <v>-1.25</v>
      </c>
      <c r="E3" s="7">
        <f t="shared" ref="E3:E8" si="1">D3^2</f>
        <v>1.5625</v>
      </c>
      <c r="I3" s="6" t="s">
        <v>4</v>
      </c>
      <c r="J3" s="7">
        <v>10</v>
      </c>
    </row>
    <row r="4" spans="2:18" x14ac:dyDescent="0.2">
      <c r="B4" s="5">
        <v>2010</v>
      </c>
      <c r="C4" s="5">
        <v>11</v>
      </c>
      <c r="D4" s="8">
        <f t="shared" si="0"/>
        <v>2.75</v>
      </c>
      <c r="E4" s="7">
        <f t="shared" si="1"/>
        <v>7.5625</v>
      </c>
      <c r="J4" s="7"/>
    </row>
    <row r="5" spans="2:18" x14ac:dyDescent="0.2">
      <c r="B5" s="5">
        <v>2011</v>
      </c>
      <c r="C5" s="5">
        <v>4</v>
      </c>
      <c r="D5" s="8">
        <f t="shared" si="0"/>
        <v>-4.25</v>
      </c>
      <c r="E5" s="7">
        <f t="shared" si="1"/>
        <v>18.0625</v>
      </c>
      <c r="I5" s="6" t="s">
        <v>5</v>
      </c>
      <c r="J5" s="7">
        <f>(J2-$C$12)/$E$12</f>
        <v>-8.0792420087549888E-2</v>
      </c>
    </row>
    <row r="6" spans="2:18" x14ac:dyDescent="0.2">
      <c r="B6" s="5">
        <v>2012</v>
      </c>
      <c r="C6" s="5">
        <v>6</v>
      </c>
      <c r="D6" s="8">
        <f t="shared" si="0"/>
        <v>-2.25</v>
      </c>
      <c r="E6" s="7">
        <f t="shared" si="1"/>
        <v>5.0625</v>
      </c>
      <c r="I6" s="6" t="s">
        <v>6</v>
      </c>
      <c r="J6" s="7">
        <f>(J3-$C$12)/$E$12</f>
        <v>0.56554694061284916</v>
      </c>
    </row>
    <row r="7" spans="2:18" x14ac:dyDescent="0.2">
      <c r="B7" s="5">
        <v>2013</v>
      </c>
      <c r="C7" s="5">
        <v>9.5</v>
      </c>
      <c r="D7" s="8">
        <f t="shared" si="0"/>
        <v>1.25</v>
      </c>
      <c r="E7" s="7">
        <f t="shared" si="1"/>
        <v>1.5625</v>
      </c>
      <c r="J7" s="7"/>
    </row>
    <row r="8" spans="2:18" x14ac:dyDescent="0.2">
      <c r="B8" s="5">
        <v>2014</v>
      </c>
      <c r="C8" s="5">
        <v>12</v>
      </c>
      <c r="D8" s="8">
        <f t="shared" si="0"/>
        <v>3.75</v>
      </c>
      <c r="E8" s="7">
        <f t="shared" si="1"/>
        <v>14.0625</v>
      </c>
      <c r="I8" s="9" t="s">
        <v>7</v>
      </c>
      <c r="J8" s="7"/>
    </row>
    <row r="9" spans="2:18" x14ac:dyDescent="0.2">
      <c r="I9" s="10" t="s">
        <v>9</v>
      </c>
      <c r="J9" s="7">
        <f>_xlfn.NORM.S.DIST(J5,TRUE)</f>
        <v>0.46780351812905441</v>
      </c>
    </row>
    <row r="10" spans="2:18" x14ac:dyDescent="0.2">
      <c r="B10" s="1" t="s">
        <v>12</v>
      </c>
      <c r="C10" s="5">
        <f>SUM(C3:C8)</f>
        <v>49.5</v>
      </c>
      <c r="D10" s="1" t="s">
        <v>8</v>
      </c>
      <c r="E10" s="11">
        <f>SUM(E3:E8)</f>
        <v>47.875</v>
      </c>
      <c r="I10" s="10" t="s">
        <v>10</v>
      </c>
      <c r="J10" s="7">
        <f>_xlfn.NORM.S.DIST(J6,TRUE)</f>
        <v>0.71414909707252627</v>
      </c>
      <c r="K10" s="12"/>
      <c r="N10" s="13"/>
      <c r="O10" s="7"/>
      <c r="Q10" s="12"/>
    </row>
    <row r="11" spans="2:18" ht="19" x14ac:dyDescent="0.2">
      <c r="B11" s="1" t="s">
        <v>13</v>
      </c>
      <c r="C11" s="14">
        <f>COUNT(C3:C8)</f>
        <v>6</v>
      </c>
      <c r="D11" s="1" t="s">
        <v>16</v>
      </c>
      <c r="E11" s="11">
        <f>E10/(COUNT(C3:C8)-1)</f>
        <v>9.5749999999999993</v>
      </c>
      <c r="I11" s="10"/>
      <c r="J11" s="7"/>
      <c r="K11" s="10"/>
      <c r="L11" s="7"/>
      <c r="N11" s="10"/>
      <c r="O11" s="7"/>
      <c r="Q11" s="10"/>
      <c r="R11" s="7"/>
    </row>
    <row r="12" spans="2:18" x14ac:dyDescent="0.2">
      <c r="B12" s="2" t="s">
        <v>14</v>
      </c>
      <c r="C12" s="15">
        <f>C10/C11</f>
        <v>8.25</v>
      </c>
      <c r="D12" s="6" t="s">
        <v>17</v>
      </c>
      <c r="E12" s="11">
        <f>E11^0.5</f>
        <v>3.0943496893531601</v>
      </c>
      <c r="I12" s="10" t="s">
        <v>11</v>
      </c>
      <c r="J12" s="7">
        <f>J10-J9</f>
        <v>0.24634557894347187</v>
      </c>
      <c r="K12" s="10"/>
      <c r="L12" s="7"/>
      <c r="N12" s="10"/>
      <c r="O12" s="7"/>
      <c r="Q12" s="10"/>
      <c r="R12" s="7"/>
    </row>
    <row r="13" spans="2:18" x14ac:dyDescent="0.2">
      <c r="B13" s="1" t="s">
        <v>19</v>
      </c>
      <c r="C13" s="12">
        <f>AVERAGE(C3:C8)</f>
        <v>8.25</v>
      </c>
      <c r="D13" s="6" t="s">
        <v>18</v>
      </c>
      <c r="E13" s="16">
        <f>E11^0.5</f>
        <v>3.0943496893531601</v>
      </c>
      <c r="I13" s="10"/>
      <c r="J13" s="7"/>
    </row>
    <row r="14" spans="2:18" x14ac:dyDescent="0.2">
      <c r="D14" s="6"/>
      <c r="E14" s="11"/>
      <c r="K14" s="10"/>
      <c r="L14" s="7"/>
    </row>
    <row r="15" spans="2:18" x14ac:dyDescent="0.2">
      <c r="D15" s="6"/>
      <c r="E15" s="11"/>
      <c r="L15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2024-09-17T09:31:14Z</dcterms:created>
  <dcterms:modified xsi:type="dcterms:W3CDTF">2024-09-23T07:30:11Z</dcterms:modified>
</cp:coreProperties>
</file>