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Standard Deviation and Normal Distribution/Normal Distribution/"/>
    </mc:Choice>
  </mc:AlternateContent>
  <xr:revisionPtr revIDLastSave="0" documentId="13_ncr:1_{3C1B0A4A-6095-604F-BDA0-FB3EDC68E783}" xr6:coauthVersionLast="47" xr6:coauthVersionMax="47" xr10:uidLastSave="{00000000-0000-0000-0000-000000000000}"/>
  <bookViews>
    <workbookView xWindow="0" yWindow="500" windowWidth="33600" windowHeight="17500" xr2:uid="{AB86A76F-B073-CD4C-89ED-D91F98BB78FC}"/>
  </bookViews>
  <sheets>
    <sheet name="Examp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E10" i="1" l="1"/>
  <c r="C9" i="1"/>
  <c r="C11" i="1" s="1"/>
  <c r="C10" i="1"/>
  <c r="D4" i="1" l="1"/>
  <c r="E4" i="1" s="1"/>
  <c r="D5" i="1"/>
  <c r="E5" i="1" s="1"/>
  <c r="D3" i="1"/>
  <c r="E3" i="1" s="1"/>
  <c r="D7" i="1"/>
  <c r="E7" i="1" s="1"/>
  <c r="D6" i="1"/>
  <c r="E6" i="1" s="1"/>
  <c r="E9" i="1" l="1"/>
  <c r="E12" i="1" l="1"/>
  <c r="E11" i="1"/>
  <c r="J3" i="1" s="1"/>
  <c r="J12" i="1" l="1"/>
  <c r="J5" i="1"/>
  <c r="J10" i="1" s="1"/>
  <c r="J8" i="1"/>
  <c r="L12" i="1" s="1"/>
  <c r="J4" i="1"/>
  <c r="J11" i="1" s="1"/>
  <c r="J7" i="1"/>
  <c r="L11" i="1" s="1"/>
  <c r="J6" i="1"/>
  <c r="L10" i="1" s="1"/>
</calcChain>
</file>

<file path=xl/sharedStrings.xml><?xml version="1.0" encoding="utf-8"?>
<sst xmlns="http://schemas.openxmlformats.org/spreadsheetml/2006/main" count="24" uniqueCount="20">
  <si>
    <t>Year</t>
  </si>
  <si>
    <t>Return (r)</t>
  </si>
  <si>
    <t>r - r̄</t>
  </si>
  <si>
    <r>
      <t>(r - r̄)</t>
    </r>
    <r>
      <rPr>
        <b/>
        <vertAlign val="superscript"/>
        <sz val="12"/>
        <color theme="1"/>
        <rFont val="Calibri (Body)"/>
      </rPr>
      <t>2</t>
    </r>
  </si>
  <si>
    <t>E(r)-3σ</t>
  </si>
  <si>
    <t>E(r)-2σ</t>
  </si>
  <si>
    <t>E(r)-1σ</t>
  </si>
  <si>
    <t>E(r)+1σ</t>
  </si>
  <si>
    <t>E(r)+2σ</t>
  </si>
  <si>
    <t xml:space="preserve">Sum </t>
  </si>
  <si>
    <t>E(r)+3σ</t>
  </si>
  <si>
    <r>
      <t>Sample Variance (σ</t>
    </r>
    <r>
      <rPr>
        <vertAlign val="superscript"/>
        <sz val="12"/>
        <color rgb="FFFF0000"/>
        <rFont val="Calibri (Body)"/>
      </rPr>
      <t>2</t>
    </r>
    <r>
      <rPr>
        <sz val="12"/>
        <color rgb="FFFF0000"/>
        <rFont val="Aptos Narrow"/>
        <family val="2"/>
        <scheme val="minor"/>
      </rPr>
      <t xml:space="preserve">) </t>
    </r>
  </si>
  <si>
    <r>
      <rPr>
        <sz val="12"/>
        <color rgb="FFFF0000"/>
        <rFont val="Calibri"/>
        <family val="2"/>
      </rPr>
      <t>Sample Std Dev (σ)</t>
    </r>
    <r>
      <rPr>
        <sz val="12"/>
        <color rgb="FFFF0000"/>
        <rFont val="Aptos Narrow"/>
        <family val="2"/>
        <scheme val="minor"/>
      </rPr>
      <t xml:space="preserve"> </t>
    </r>
  </si>
  <si>
    <t>between</t>
  </si>
  <si>
    <t>and</t>
  </si>
  <si>
    <r>
      <rPr>
        <sz val="12"/>
        <color rgb="FFFF0000"/>
        <rFont val="Calibri"/>
        <family val="2"/>
      </rPr>
      <t xml:space="preserve">Sample Standard Deviation </t>
    </r>
    <r>
      <rPr>
        <sz val="12"/>
        <color rgb="FFFF0000"/>
        <rFont val="Aptos Narrow"/>
        <family val="2"/>
        <scheme val="minor"/>
      </rPr>
      <t xml:space="preserve">using Excel </t>
    </r>
  </si>
  <si>
    <t>∑r</t>
  </si>
  <si>
    <t>n</t>
  </si>
  <si>
    <t xml:space="preserve"> r̄</t>
  </si>
  <si>
    <t xml:space="preserve"> r̄ (using Excel)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</si>
</sst>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Calibri (Body)"/>
    </font>
    <font>
      <vertAlign val="superscript"/>
      <sz val="12"/>
      <color rgb="FFFF0000"/>
      <name val="Calibri (Body)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/>
    <xf numFmtId="0" fontId="2" fillId="0" borderId="0" xfId="2" applyFont="1" applyAlignment="1">
      <alignment horizontal="right"/>
    </xf>
    <xf numFmtId="2" fontId="0" fillId="0" borderId="0" xfId="0" applyNumberFormat="1"/>
    <xf numFmtId="0" fontId="2" fillId="0" borderId="0" xfId="0" applyFont="1" applyAlignment="1">
      <alignment horizontal="right"/>
    </xf>
    <xf numFmtId="0" fontId="2" fillId="0" borderId="0" xfId="1" applyNumberFormat="1" applyFont="1"/>
    <xf numFmtId="164" fontId="2" fillId="0" borderId="0" xfId="0" applyNumberFormat="1" applyFont="1"/>
    <xf numFmtId="2" fontId="2" fillId="0" borderId="0" xfId="0" applyNumberFormat="1" applyFont="1" applyAlignment="1">
      <alignment horizontal="right"/>
    </xf>
    <xf numFmtId="9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  <xf numFmtId="164" fontId="2" fillId="0" borderId="0" xfId="1" applyNumberFormat="1" applyFont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</cellXfs>
  <cellStyles count="3">
    <cellStyle name="Normal" xfId="0" builtinId="0"/>
    <cellStyle name="Normal 2" xfId="2" xr:uid="{04AA9978-CC8A-9D4B-B7E6-6BE6F5B39856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250D6-602F-8948-8950-AB5C9B7916DC}">
  <dimension ref="B2:L25"/>
  <sheetViews>
    <sheetView tabSelected="1" workbookViewId="0">
      <selection activeCell="C12" sqref="C12"/>
    </sheetView>
  </sheetViews>
  <sheetFormatPr baseColWidth="10" defaultColWidth="11" defaultRowHeight="16" x14ac:dyDescent="0.2"/>
  <cols>
    <col min="2" max="2" width="12.33203125" customWidth="1"/>
    <col min="4" max="4" width="33.5" bestFit="1" customWidth="1"/>
    <col min="5" max="5" width="11.83203125" customWidth="1"/>
    <col min="10" max="10" width="9.5" customWidth="1"/>
    <col min="11" max="11" width="6" customWidth="1"/>
    <col min="12" max="12" width="9.5" customWidth="1"/>
  </cols>
  <sheetData>
    <row r="2" spans="2:12" ht="19" x14ac:dyDescent="0.2">
      <c r="B2" s="1" t="s">
        <v>0</v>
      </c>
      <c r="C2" s="1" t="s">
        <v>1</v>
      </c>
      <c r="D2" s="2" t="s">
        <v>2</v>
      </c>
      <c r="E2" s="3" t="s">
        <v>3</v>
      </c>
    </row>
    <row r="3" spans="2:12" x14ac:dyDescent="0.2">
      <c r="B3">
        <v>1</v>
      </c>
      <c r="C3">
        <v>10</v>
      </c>
      <c r="D3" s="4">
        <f>C3-$C$11</f>
        <v>2</v>
      </c>
      <c r="E3" s="5">
        <f>D3^2</f>
        <v>4</v>
      </c>
      <c r="H3">
        <v>-3</v>
      </c>
      <c r="I3" s="6" t="s">
        <v>4</v>
      </c>
      <c r="J3" s="7">
        <f t="shared" ref="J3:J8" si="0">$C$11+H3*$E$11</f>
        <v>-49.706152185014034</v>
      </c>
    </row>
    <row r="4" spans="2:12" x14ac:dyDescent="0.2">
      <c r="B4">
        <v>2</v>
      </c>
      <c r="C4">
        <v>30</v>
      </c>
      <c r="D4" s="4">
        <f>C4-$C$11</f>
        <v>22</v>
      </c>
      <c r="E4" s="5">
        <f>D4^2</f>
        <v>484</v>
      </c>
      <c r="H4">
        <v>-2</v>
      </c>
      <c r="I4" s="6" t="s">
        <v>5</v>
      </c>
      <c r="J4" s="7">
        <f t="shared" si="0"/>
        <v>-30.470768123342687</v>
      </c>
    </row>
    <row r="5" spans="2:12" x14ac:dyDescent="0.2">
      <c r="B5">
        <v>3</v>
      </c>
      <c r="C5">
        <v>-20</v>
      </c>
      <c r="D5" s="4">
        <f>C5-$C$11</f>
        <v>-28</v>
      </c>
      <c r="E5" s="5">
        <f>D5^2</f>
        <v>784</v>
      </c>
      <c r="H5">
        <v>-1</v>
      </c>
      <c r="I5" s="6" t="s">
        <v>6</v>
      </c>
      <c r="J5" s="7">
        <f t="shared" si="0"/>
        <v>-11.235384061671343</v>
      </c>
    </row>
    <row r="6" spans="2:12" x14ac:dyDescent="0.2">
      <c r="B6">
        <v>4</v>
      </c>
      <c r="C6">
        <v>0</v>
      </c>
      <c r="D6" s="4">
        <f>C6-$C$11</f>
        <v>-8</v>
      </c>
      <c r="E6" s="5">
        <f>D6^2</f>
        <v>64</v>
      </c>
      <c r="H6">
        <v>1</v>
      </c>
      <c r="I6" s="6" t="s">
        <v>7</v>
      </c>
      <c r="J6" s="7">
        <f t="shared" si="0"/>
        <v>27.235384061671343</v>
      </c>
    </row>
    <row r="7" spans="2:12" x14ac:dyDescent="0.2">
      <c r="B7">
        <v>5</v>
      </c>
      <c r="C7">
        <v>20</v>
      </c>
      <c r="D7" s="4">
        <f>C7-$C$11</f>
        <v>12</v>
      </c>
      <c r="E7" s="5">
        <f>D7^2</f>
        <v>144</v>
      </c>
      <c r="H7">
        <v>2</v>
      </c>
      <c r="I7" s="6" t="s">
        <v>8</v>
      </c>
      <c r="J7" s="7">
        <f t="shared" si="0"/>
        <v>46.470768123342687</v>
      </c>
    </row>
    <row r="8" spans="2:12" x14ac:dyDescent="0.2">
      <c r="D8" s="4"/>
      <c r="E8" s="5"/>
      <c r="H8">
        <v>3</v>
      </c>
      <c r="I8" s="6" t="s">
        <v>10</v>
      </c>
      <c r="J8" s="7">
        <f t="shared" si="0"/>
        <v>65.706152185014034</v>
      </c>
    </row>
    <row r="9" spans="2:12" x14ac:dyDescent="0.2">
      <c r="B9" s="16" t="s">
        <v>16</v>
      </c>
      <c r="C9">
        <f>SUM(C3:C7)</f>
        <v>40</v>
      </c>
      <c r="D9" s="8" t="s">
        <v>9</v>
      </c>
      <c r="E9" s="10">
        <f>SUM(E3:E7)</f>
        <v>1480</v>
      </c>
    </row>
    <row r="10" spans="2:12" ht="19" x14ac:dyDescent="0.2">
      <c r="B10" s="16" t="s">
        <v>17</v>
      </c>
      <c r="C10" s="11">
        <f>COUNT(C3:C7)</f>
        <v>5</v>
      </c>
      <c r="D10" s="8" t="s">
        <v>11</v>
      </c>
      <c r="E10" s="10">
        <f>E9/(C10-1)</f>
        <v>370</v>
      </c>
      <c r="H10" s="12">
        <v>0.68</v>
      </c>
      <c r="I10" s="6" t="s">
        <v>13</v>
      </c>
      <c r="J10" s="7">
        <f>J5</f>
        <v>-11.235384061671343</v>
      </c>
      <c r="K10" s="13" t="s">
        <v>14</v>
      </c>
      <c r="L10" s="7">
        <f>J6</f>
        <v>27.235384061671343</v>
      </c>
    </row>
    <row r="11" spans="2:12" x14ac:dyDescent="0.2">
      <c r="B11" s="17" t="s">
        <v>18</v>
      </c>
      <c r="C11" s="9">
        <f>C9/C10</f>
        <v>8</v>
      </c>
      <c r="D11" s="6" t="s">
        <v>12</v>
      </c>
      <c r="E11" s="10">
        <f>E10^0.5</f>
        <v>19.235384061671343</v>
      </c>
      <c r="H11" s="12">
        <v>0.95</v>
      </c>
      <c r="I11" s="6" t="s">
        <v>13</v>
      </c>
      <c r="J11" s="7">
        <f>J4</f>
        <v>-30.470768123342687</v>
      </c>
      <c r="K11" s="13" t="s">
        <v>14</v>
      </c>
      <c r="L11" s="7">
        <f>J7</f>
        <v>46.470768123342687</v>
      </c>
    </row>
    <row r="12" spans="2:12" x14ac:dyDescent="0.2">
      <c r="B12" s="16" t="s">
        <v>19</v>
      </c>
      <c r="C12" s="14">
        <f>AVERAGE(C3:C7)</f>
        <v>8</v>
      </c>
      <c r="D12" s="6" t="s">
        <v>15</v>
      </c>
      <c r="E12" s="15">
        <f>E10^0.5</f>
        <v>19.235384061671343</v>
      </c>
      <c r="H12" s="12">
        <v>0.99</v>
      </c>
      <c r="I12" s="6" t="s">
        <v>13</v>
      </c>
      <c r="J12" s="7">
        <f>J3</f>
        <v>-49.706152185014034</v>
      </c>
      <c r="K12" s="13" t="s">
        <v>14</v>
      </c>
      <c r="L12" s="7">
        <f>J8</f>
        <v>65.706152185014034</v>
      </c>
    </row>
    <row r="13" spans="2:12" x14ac:dyDescent="0.2">
      <c r="B13" s="14"/>
      <c r="C13" s="14"/>
      <c r="D13" s="6"/>
      <c r="E13" s="10"/>
    </row>
    <row r="14" spans="2:12" x14ac:dyDescent="0.2">
      <c r="D14" s="6"/>
      <c r="E14" s="10"/>
    </row>
    <row r="15" spans="2:12" x14ac:dyDescent="0.2">
      <c r="D15" s="6"/>
      <c r="E15" s="10"/>
    </row>
    <row r="25" spans="4:4" x14ac:dyDescent="0.2">
      <c r="D25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2024-09-17T09:28:49Z</dcterms:created>
  <dcterms:modified xsi:type="dcterms:W3CDTF">2024-09-23T07:30:50Z</dcterms:modified>
</cp:coreProperties>
</file>