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Standard Deviation/"/>
    </mc:Choice>
  </mc:AlternateContent>
  <xr:revisionPtr revIDLastSave="0" documentId="13_ncr:1_{DBA7742A-0563-1F46-B1AD-4E3AC0FA58B1}" xr6:coauthVersionLast="47" xr6:coauthVersionMax="47" xr10:uidLastSave="{00000000-0000-0000-0000-000000000000}"/>
  <bookViews>
    <workbookView xWindow="0" yWindow="500" windowWidth="33600" windowHeight="20500" xr2:uid="{C99BBBD7-D0A0-D24C-AA26-25580F33F153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C11" i="1"/>
  <c r="D8" i="1" s="1"/>
  <c r="E8" i="1" s="1"/>
  <c r="D5" i="1" l="1"/>
  <c r="E5" i="1" s="1"/>
  <c r="D6" i="1"/>
  <c r="E6" i="1" s="1"/>
  <c r="D9" i="1"/>
  <c r="E9" i="1" s="1"/>
  <c r="D3" i="1"/>
  <c r="E3" i="1" s="1"/>
  <c r="D7" i="1"/>
  <c r="E7" i="1" s="1"/>
  <c r="D4" i="1"/>
  <c r="E4" i="1" s="1"/>
  <c r="E11" i="1" l="1"/>
  <c r="E15" i="1" l="1"/>
  <c r="E16" i="1" s="1"/>
  <c r="E12" i="1"/>
  <c r="E14" i="1" l="1"/>
  <c r="E13" i="1"/>
</calcChain>
</file>

<file path=xl/sharedStrings.xml><?xml version="1.0" encoding="utf-8"?>
<sst xmlns="http://schemas.openxmlformats.org/spreadsheetml/2006/main" count="12" uniqueCount="11">
  <si>
    <t>Year</t>
  </si>
  <si>
    <t>Return (r)</t>
  </si>
  <si>
    <t>r - r̄</t>
  </si>
  <si>
    <r>
      <t>(r - r̄)</t>
    </r>
    <r>
      <rPr>
        <b/>
        <vertAlign val="superscript"/>
        <sz val="12"/>
        <color theme="1"/>
        <rFont val="Calibri (Body)"/>
      </rPr>
      <t>2</t>
    </r>
  </si>
  <si>
    <t xml:space="preserve">E(r) </t>
  </si>
  <si>
    <t xml:space="preserve">Sum </t>
  </si>
  <si>
    <r>
      <t>Sample Variance (σ</t>
    </r>
    <r>
      <rPr>
        <vertAlign val="superscript"/>
        <sz val="12"/>
        <color rgb="FFFF0000"/>
        <rFont val="Calibri (Body)"/>
      </rPr>
      <t>2</t>
    </r>
    <r>
      <rPr>
        <sz val="12"/>
        <color rgb="FFFF0000"/>
        <rFont val="Aptos Narrow"/>
        <family val="2"/>
        <scheme val="minor"/>
      </rPr>
      <t xml:space="preserve">) </t>
    </r>
  </si>
  <si>
    <r>
      <rPr>
        <sz val="12"/>
        <color rgb="FFFF0000"/>
        <rFont val="Calibri"/>
        <family val="2"/>
      </rPr>
      <t>Sample Std Dev (σ)</t>
    </r>
    <r>
      <rPr>
        <sz val="12"/>
        <color rgb="FFFF0000"/>
        <rFont val="Aptos Narrow"/>
        <family val="2"/>
        <scheme val="minor"/>
      </rPr>
      <t xml:space="preserve"> </t>
    </r>
  </si>
  <si>
    <r>
      <rPr>
        <sz val="12"/>
        <color rgb="FFFF0000"/>
        <rFont val="Calibri"/>
        <family val="2"/>
      </rPr>
      <t xml:space="preserve">Sample Standard Deviation </t>
    </r>
    <r>
      <rPr>
        <sz val="12"/>
        <color rgb="FFFF0000"/>
        <rFont val="Aptos Narrow"/>
        <family val="2"/>
        <scheme val="minor"/>
      </rPr>
      <t xml:space="preserve">using Excel </t>
    </r>
  </si>
  <si>
    <t>Population Variance</t>
  </si>
  <si>
    <t>Population 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</si>
</sst>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Calibri (Body)"/>
    </font>
    <font>
      <vertAlign val="superscript"/>
      <sz val="12"/>
      <color rgb="FFFF0000"/>
      <name val="Calibri (Body)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2" fillId="0" borderId="0" xfId="0" applyFont="1" applyAlignment="1">
      <alignment horizontal="right"/>
    </xf>
    <xf numFmtId="2" fontId="2" fillId="0" borderId="0" xfId="1" applyNumberFormat="1" applyFont="1"/>
    <xf numFmtId="164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0" xfId="2" applyFont="1" applyAlignment="1">
      <alignment horizontal="right"/>
    </xf>
    <xf numFmtId="0" fontId="2" fillId="0" borderId="0" xfId="0" applyFont="1"/>
    <xf numFmtId="164" fontId="2" fillId="0" borderId="0" xfId="1" applyNumberFormat="1" applyFont="1"/>
  </cellXfs>
  <cellStyles count="3">
    <cellStyle name="Normal" xfId="0" builtinId="0"/>
    <cellStyle name="Normal 2" xfId="2" xr:uid="{6377F83C-BCA0-024D-AF8F-5AC7C211F3A5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72D3-E79C-8C43-80EA-98E907BA08FA}">
  <dimension ref="B2:E17"/>
  <sheetViews>
    <sheetView tabSelected="1" workbookViewId="0">
      <selection activeCell="C18" sqref="C18"/>
    </sheetView>
  </sheetViews>
  <sheetFormatPr baseColWidth="10" defaultColWidth="11" defaultRowHeight="16" x14ac:dyDescent="0.2"/>
  <cols>
    <col min="4" max="4" width="33.5" bestFit="1" customWidth="1"/>
    <col min="5" max="5" width="11.83203125" customWidth="1"/>
  </cols>
  <sheetData>
    <row r="2" spans="2:5" ht="19" x14ac:dyDescent="0.2">
      <c r="B2" s="1" t="s">
        <v>0</v>
      </c>
      <c r="C2" s="1" t="s">
        <v>1</v>
      </c>
      <c r="D2" s="2" t="s">
        <v>2</v>
      </c>
      <c r="E2" s="3" t="s">
        <v>3</v>
      </c>
    </row>
    <row r="3" spans="2:5" x14ac:dyDescent="0.2">
      <c r="B3">
        <v>2004</v>
      </c>
      <c r="C3">
        <v>15</v>
      </c>
      <c r="D3" s="4">
        <f t="shared" ref="D3:D5" si="0">C3-$C$11</f>
        <v>0.42857142857142883</v>
      </c>
      <c r="E3" s="5">
        <f t="shared" ref="E3:E5" si="1">D3^2</f>
        <v>0.18367346938775531</v>
      </c>
    </row>
    <row r="4" spans="2:5" x14ac:dyDescent="0.2">
      <c r="B4">
        <v>2005</v>
      </c>
      <c r="C4">
        <v>20</v>
      </c>
      <c r="D4" s="4">
        <f t="shared" si="0"/>
        <v>5.4285714285714288</v>
      </c>
      <c r="E4" s="5">
        <f t="shared" si="1"/>
        <v>29.469387755102044</v>
      </c>
    </row>
    <row r="5" spans="2:5" x14ac:dyDescent="0.2">
      <c r="B5">
        <v>2006</v>
      </c>
      <c r="C5">
        <v>25</v>
      </c>
      <c r="D5" s="4">
        <f t="shared" si="0"/>
        <v>10.428571428571429</v>
      </c>
      <c r="E5" s="5">
        <f t="shared" si="1"/>
        <v>108.75510204081633</v>
      </c>
    </row>
    <row r="6" spans="2:5" x14ac:dyDescent="0.2">
      <c r="B6">
        <v>2007</v>
      </c>
      <c r="C6">
        <v>-10</v>
      </c>
      <c r="D6" s="4">
        <f>C6-$C$11</f>
        <v>-24.571428571428569</v>
      </c>
      <c r="E6" s="5">
        <f>D6^2</f>
        <v>603.75510204081627</v>
      </c>
    </row>
    <row r="7" spans="2:5" x14ac:dyDescent="0.2">
      <c r="B7">
        <v>2008</v>
      </c>
      <c r="C7">
        <v>12</v>
      </c>
      <c r="D7" s="4">
        <f>C7-$C$11</f>
        <v>-2.5714285714285712</v>
      </c>
      <c r="E7" s="5">
        <f>D7^2</f>
        <v>6.6122448979591821</v>
      </c>
    </row>
    <row r="8" spans="2:5" x14ac:dyDescent="0.2">
      <c r="B8">
        <v>2009</v>
      </c>
      <c r="C8">
        <v>18</v>
      </c>
      <c r="D8" s="4">
        <f>C8-$C$11</f>
        <v>3.4285714285714288</v>
      </c>
      <c r="E8" s="5">
        <f>D8^2</f>
        <v>11.755102040816329</v>
      </c>
    </row>
    <row r="9" spans="2:5" x14ac:dyDescent="0.2">
      <c r="B9">
        <v>2010</v>
      </c>
      <c r="C9">
        <v>22</v>
      </c>
      <c r="D9" s="4">
        <f>C9-$C$11</f>
        <v>7.4285714285714288</v>
      </c>
      <c r="E9" s="5">
        <f>D9^2</f>
        <v>55.183673469387756</v>
      </c>
    </row>
    <row r="10" spans="2:5" x14ac:dyDescent="0.2">
      <c r="D10" s="4"/>
      <c r="E10" s="5"/>
    </row>
    <row r="11" spans="2:5" x14ac:dyDescent="0.2">
      <c r="B11" s="6" t="s">
        <v>4</v>
      </c>
      <c r="C11" s="7">
        <f>AVERAGE(C3:C9)</f>
        <v>14.571428571428571</v>
      </c>
      <c r="D11" s="6" t="s">
        <v>5</v>
      </c>
      <c r="E11" s="8">
        <f>SUM(E3:E9)</f>
        <v>815.71428571428567</v>
      </c>
    </row>
    <row r="12" spans="2:5" ht="19" x14ac:dyDescent="0.2">
      <c r="B12" s="6"/>
      <c r="C12" s="9"/>
      <c r="D12" s="6" t="s">
        <v>6</v>
      </c>
      <c r="E12" s="8">
        <f>E11/(COUNT(C3:C9)-1)</f>
        <v>135.95238095238093</v>
      </c>
    </row>
    <row r="13" spans="2:5" x14ac:dyDescent="0.2">
      <c r="B13" s="6"/>
      <c r="C13" s="9"/>
      <c r="D13" s="10" t="s">
        <v>7</v>
      </c>
      <c r="E13" s="8">
        <f>E12^0.5</f>
        <v>11.659861961120335</v>
      </c>
    </row>
    <row r="14" spans="2:5" x14ac:dyDescent="0.2">
      <c r="B14" s="11"/>
      <c r="C14" s="11"/>
      <c r="D14" s="10" t="s">
        <v>8</v>
      </c>
      <c r="E14" s="12">
        <f>E12^0.5</f>
        <v>11.659861961120335</v>
      </c>
    </row>
    <row r="15" spans="2:5" x14ac:dyDescent="0.2">
      <c r="B15" s="11"/>
      <c r="C15" s="11"/>
      <c r="D15" s="10" t="s">
        <v>9</v>
      </c>
      <c r="E15" s="8">
        <f>E11/COUNT(C3:C9)</f>
        <v>116.53061224489795</v>
      </c>
    </row>
    <row r="16" spans="2:5" x14ac:dyDescent="0.2">
      <c r="D16" s="10" t="s">
        <v>10</v>
      </c>
      <c r="E16" s="8">
        <f>E15^0.5</f>
        <v>10.794934564178606</v>
      </c>
    </row>
    <row r="17" spans="4:5" x14ac:dyDescent="0.2">
      <c r="D17" s="10" t="s">
        <v>8</v>
      </c>
      <c r="E17" s="8">
        <f>_xlfn.STDEV.P(C3:C9)</f>
        <v>10.794934564178606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2024-09-17T09:25:13Z</dcterms:created>
  <dcterms:modified xsi:type="dcterms:W3CDTF">2024-09-17T09:44:35Z</dcterms:modified>
</cp:coreProperties>
</file>