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Converting Indexes to Returns/"/>
    </mc:Choice>
  </mc:AlternateContent>
  <xr:revisionPtr revIDLastSave="0" documentId="13_ncr:1_{1A91CD2D-E194-0845-A2B1-13F6BAC51B90}" xr6:coauthVersionLast="47" xr6:coauthVersionMax="47" xr10:uidLastSave="{00000000-0000-0000-0000-000000000000}"/>
  <bookViews>
    <workbookView xWindow="780" yWindow="1000" windowWidth="27640" windowHeight="16440" xr2:uid="{7DAE365F-100F-FC46-BCD7-FFC41502D232}"/>
  </bookViews>
  <sheets>
    <sheet name="Examp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14" i="1"/>
  <c r="C13" i="1"/>
  <c r="C12" i="1"/>
  <c r="C11" i="1"/>
  <c r="C10" i="1"/>
  <c r="C9" i="1"/>
  <c r="G5" i="1"/>
  <c r="G6" i="1"/>
  <c r="G7" i="1"/>
  <c r="G4" i="1"/>
  <c r="F5" i="1"/>
  <c r="F6" i="1"/>
  <c r="F7" i="1"/>
  <c r="F4" i="1"/>
  <c r="E5" i="1"/>
  <c r="E6" i="1" s="1"/>
  <c r="E7" i="1" s="1"/>
  <c r="E4" i="1"/>
  <c r="D5" i="1"/>
  <c r="D6" i="1"/>
  <c r="D7" i="1"/>
  <c r="D4" i="1"/>
</calcChain>
</file>

<file path=xl/sharedStrings.xml><?xml version="1.0" encoding="utf-8"?>
<sst xmlns="http://schemas.openxmlformats.org/spreadsheetml/2006/main" count="18" uniqueCount="18">
  <si>
    <t>Year</t>
  </si>
  <si>
    <t>Total Return Index</t>
  </si>
  <si>
    <t xml:space="preserve">Total Return </t>
  </si>
  <si>
    <t>Rebased Total Return Index</t>
  </si>
  <si>
    <t>Total Return 2</t>
  </si>
  <si>
    <t>HPR</t>
  </si>
  <si>
    <r>
      <t>∑r</t>
    </r>
    <r>
      <rPr>
        <vertAlign val="subscript"/>
        <sz val="10"/>
        <color theme="1"/>
        <rFont val="Calibri"/>
        <family val="2"/>
        <scheme val="minor"/>
      </rPr>
      <t xml:space="preserve">i </t>
    </r>
    <r>
      <rPr>
        <sz val="10"/>
        <color theme="1"/>
        <rFont val="Calibri"/>
        <family val="2"/>
        <scheme val="minor"/>
      </rPr>
      <t xml:space="preserve">= </t>
    </r>
  </si>
  <si>
    <t xml:space="preserve">n = </t>
  </si>
  <si>
    <t>Arithmetic mean  =</t>
  </si>
  <si>
    <r>
      <t>∑r</t>
    </r>
    <r>
      <rPr>
        <vertAlign val="subscript"/>
        <sz val="10"/>
        <color theme="1"/>
        <rFont val="Calibri"/>
        <family val="2"/>
        <scheme val="minor"/>
      </rPr>
      <t>i</t>
    </r>
    <r>
      <rPr>
        <sz val="10"/>
        <color theme="1"/>
        <rFont val="Calibri"/>
        <family val="2"/>
        <scheme val="minor"/>
      </rPr>
      <t xml:space="preserve">/n </t>
    </r>
  </si>
  <si>
    <t>Arithmetic Mean using excel =</t>
  </si>
  <si>
    <r>
      <t>= average(r</t>
    </r>
    <r>
      <rPr>
        <vertAlign val="subscript"/>
        <sz val="10"/>
        <color rgb="FFFF0000"/>
        <rFont val="Calibri"/>
        <family val="2"/>
        <scheme val="minor"/>
      </rPr>
      <t>1</t>
    </r>
    <r>
      <rPr>
        <sz val="10"/>
        <color rgb="FFFF0000"/>
        <rFont val="Calibri"/>
        <family val="2"/>
        <scheme val="minor"/>
      </rPr>
      <t>,r</t>
    </r>
    <r>
      <rPr>
        <vertAlign val="subscript"/>
        <sz val="10"/>
        <color rgb="FFFF0000"/>
        <rFont val="Calibri"/>
        <family val="2"/>
        <scheme val="minor"/>
      </rPr>
      <t>n</t>
    </r>
    <r>
      <rPr>
        <sz val="10"/>
        <color rgb="FFFF0000"/>
        <rFont val="Calibri"/>
        <family val="2"/>
        <scheme val="minor"/>
      </rPr>
      <t xml:space="preserve">) </t>
    </r>
  </si>
  <si>
    <t>Product =</t>
  </si>
  <si>
    <t xml:space="preserve">∏HPR </t>
  </si>
  <si>
    <t>Geometric Mean =</t>
  </si>
  <si>
    <r>
      <t>(∏HPR)</t>
    </r>
    <r>
      <rPr>
        <vertAlign val="superscript"/>
        <sz val="10"/>
        <color theme="1"/>
        <rFont val="Calibri"/>
        <family val="2"/>
        <scheme val="minor"/>
      </rPr>
      <t>1/n</t>
    </r>
    <r>
      <rPr>
        <sz val="10"/>
        <color theme="1"/>
        <rFont val="Calibri"/>
        <family val="2"/>
        <scheme val="minor"/>
      </rPr>
      <t>-1</t>
    </r>
  </si>
  <si>
    <t>Geometric Mean using excel =</t>
  </si>
  <si>
    <r>
      <t>=geomean(r</t>
    </r>
    <r>
      <rPr>
        <vertAlign val="subscript"/>
        <sz val="10"/>
        <color rgb="FFFF0000"/>
        <rFont val="Calibri"/>
        <family val="2"/>
        <scheme val="minor"/>
      </rPr>
      <t>1</t>
    </r>
    <r>
      <rPr>
        <sz val="10"/>
        <color rgb="FFFF0000"/>
        <rFont val="Calibri"/>
        <family val="2"/>
        <scheme val="minor"/>
      </rPr>
      <t>,r</t>
    </r>
    <r>
      <rPr>
        <vertAlign val="subscript"/>
        <sz val="10"/>
        <color rgb="FFFF0000"/>
        <rFont val="Calibri"/>
        <family val="2"/>
        <scheme val="minor"/>
      </rPr>
      <t>n</t>
    </r>
    <r>
      <rPr>
        <sz val="10"/>
        <color rgb="FFFF0000"/>
        <rFont val="Calibri"/>
        <family val="2"/>
        <scheme val="minor"/>
      </rPr>
      <t>)-1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</si>
</sst>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000"/>
    <numFmt numFmtId="168" formatCode="0.0000%"/>
    <numFmt numFmtId="170" formatCode="0.00000"/>
  </numFmts>
  <fonts count="7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bscript"/>
      <sz val="10"/>
      <color rgb="FFFF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165" fontId="0" fillId="0" borderId="0" xfId="0" applyNumberFormat="1"/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168" fontId="0" fillId="0" borderId="0" xfId="1" applyNumberFormat="1" applyFont="1"/>
    <xf numFmtId="170" fontId="0" fillId="0" borderId="0" xfId="0" applyNumberForma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CAEAC-E180-8E43-8FDA-92C61EDE681D}">
  <dimension ref="A2:G15"/>
  <sheetViews>
    <sheetView tabSelected="1" workbookViewId="0">
      <selection activeCell="F16" sqref="F16"/>
    </sheetView>
  </sheetViews>
  <sheetFormatPr baseColWidth="10" defaultRowHeight="16" x14ac:dyDescent="0.2"/>
  <cols>
    <col min="3" max="3" width="11.6640625" customWidth="1"/>
    <col min="4" max="4" width="10.33203125" customWidth="1"/>
    <col min="5" max="5" width="15" customWidth="1"/>
  </cols>
  <sheetData>
    <row r="2" spans="1:7" ht="34" x14ac:dyDescent="0.2">
      <c r="B2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t="s">
        <v>5</v>
      </c>
    </row>
    <row r="3" spans="1:7" x14ac:dyDescent="0.2">
      <c r="B3">
        <v>2014</v>
      </c>
      <c r="C3">
        <v>2004.98</v>
      </c>
      <c r="E3" s="2">
        <v>100</v>
      </c>
    </row>
    <row r="4" spans="1:7" x14ac:dyDescent="0.2">
      <c r="B4">
        <v>2015</v>
      </c>
      <c r="C4">
        <v>2073.7600000000002</v>
      </c>
      <c r="D4">
        <f>(C4/C3-1)*100</f>
        <v>3.4304581591836358</v>
      </c>
      <c r="E4" s="2">
        <f>E3*(1+D4/100)</f>
        <v>103.43045815918363</v>
      </c>
      <c r="F4">
        <f>(E4/E3-1)*100</f>
        <v>3.4304581591836358</v>
      </c>
      <c r="G4">
        <f>(1+F4/100)</f>
        <v>1.0343045815918364</v>
      </c>
    </row>
    <row r="5" spans="1:7" x14ac:dyDescent="0.2">
      <c r="B5">
        <v>2016</v>
      </c>
      <c r="C5">
        <v>2265.46</v>
      </c>
      <c r="D5">
        <f t="shared" ref="D5:D7" si="0">(C5/C4-1)*100</f>
        <v>9.2440783890131772</v>
      </c>
      <c r="E5" s="2">
        <f t="shared" ref="E5:E7" si="1">E4*(1+D5/100)</f>
        <v>112.99165078953403</v>
      </c>
      <c r="F5">
        <f t="shared" ref="F5:F7" si="2">(E5/E4-1)*100</f>
        <v>9.2440783890131772</v>
      </c>
      <c r="G5">
        <f t="shared" ref="G5:G7" si="3">(1+F5/100)</f>
        <v>1.0924407838901318</v>
      </c>
    </row>
    <row r="6" spans="1:7" x14ac:dyDescent="0.2">
      <c r="B6">
        <v>2017</v>
      </c>
      <c r="C6">
        <v>1905.44</v>
      </c>
      <c r="D6">
        <f t="shared" si="0"/>
        <v>-15.891695284842811</v>
      </c>
      <c r="E6" s="2">
        <f t="shared" si="1"/>
        <v>95.035361948747607</v>
      </c>
      <c r="F6">
        <f t="shared" si="2"/>
        <v>-15.8916952848428</v>
      </c>
      <c r="G6">
        <f t="shared" si="3"/>
        <v>0.84108304715157201</v>
      </c>
    </row>
    <row r="7" spans="1:7" x14ac:dyDescent="0.2">
      <c r="B7">
        <v>2018</v>
      </c>
      <c r="C7">
        <v>1855.04</v>
      </c>
      <c r="D7">
        <f t="shared" si="0"/>
        <v>-2.6450583592241173</v>
      </c>
      <c r="E7" s="2">
        <f t="shared" si="1"/>
        <v>92.521621163303365</v>
      </c>
      <c r="F7">
        <f t="shared" si="2"/>
        <v>-2.6450583592241173</v>
      </c>
      <c r="G7">
        <f t="shared" si="3"/>
        <v>0.97354941640775883</v>
      </c>
    </row>
    <row r="9" spans="1:7" ht="17" x14ac:dyDescent="0.25">
      <c r="A9" s="3"/>
      <c r="B9" s="4" t="s">
        <v>6</v>
      </c>
      <c r="C9">
        <f>SUM(D4:D7)</f>
        <v>-5.8622170958701165</v>
      </c>
      <c r="D9" s="5"/>
    </row>
    <row r="10" spans="1:7" x14ac:dyDescent="0.2">
      <c r="A10" s="3"/>
      <c r="B10" s="4" t="s">
        <v>7</v>
      </c>
      <c r="C10">
        <f>COUNT(D4:D7)</f>
        <v>4</v>
      </c>
      <c r="D10" s="5"/>
    </row>
    <row r="11" spans="1:7" ht="17" x14ac:dyDescent="0.25">
      <c r="A11" s="4" t="s">
        <v>8</v>
      </c>
      <c r="B11" s="6" t="s">
        <v>9</v>
      </c>
      <c r="C11" s="10">
        <f>C9/C10</f>
        <v>-1.4655542739675291</v>
      </c>
      <c r="D11" s="5"/>
    </row>
    <row r="12" spans="1:7" ht="17" x14ac:dyDescent="0.25">
      <c r="A12" s="7" t="s">
        <v>10</v>
      </c>
      <c r="B12" s="8" t="s">
        <v>11</v>
      </c>
      <c r="C12">
        <f>AVERAGE(D4:D7)</f>
        <v>-1.4655542739675291</v>
      </c>
      <c r="D12" s="5"/>
    </row>
    <row r="13" spans="1:7" x14ac:dyDescent="0.2">
      <c r="A13" s="4" t="s">
        <v>12</v>
      </c>
      <c r="B13" s="4" t="s">
        <v>13</v>
      </c>
      <c r="C13">
        <f>PRODUCT(G4:G7)</f>
        <v>0.92521621163303369</v>
      </c>
      <c r="D13" s="5"/>
    </row>
    <row r="14" spans="1:7" x14ac:dyDescent="0.2">
      <c r="A14" s="4" t="s">
        <v>14</v>
      </c>
      <c r="B14" s="4" t="s">
        <v>15</v>
      </c>
      <c r="C14" s="9">
        <f>C13^(1/C10)-1</f>
        <v>-1.9244373153193717E-2</v>
      </c>
      <c r="D14" s="5"/>
    </row>
    <row r="15" spans="1:7" ht="17" x14ac:dyDescent="0.25">
      <c r="A15" s="7" t="s">
        <v>16</v>
      </c>
      <c r="B15" s="8" t="s">
        <v>17</v>
      </c>
      <c r="C15" s="9">
        <f>GEOMEAN(G4:G7)-1</f>
        <v>-1.9244373153193717E-2</v>
      </c>
      <c r="D1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2025-09-25T01:12:33Z</dcterms:created>
  <dcterms:modified xsi:type="dcterms:W3CDTF">2025-09-25T01:17:07Z</dcterms:modified>
</cp:coreProperties>
</file>