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ankametefe/Library/CloudStorage/Dropbox/UCT/Teaching - Dropbox/CON3052S - Property Economics II/2024 CON3052S/Spreadsheets/Introduction to Property Market Indexes/Value-Weighted Indexes/"/>
    </mc:Choice>
  </mc:AlternateContent>
  <xr:revisionPtr revIDLastSave="0" documentId="13_ncr:1_{91988174-9C56-6D47-B866-CAB5DCAC6714}" xr6:coauthVersionLast="47" xr6:coauthVersionMax="47" xr10:uidLastSave="{00000000-0000-0000-0000-000000000000}"/>
  <bookViews>
    <workbookView xWindow="0" yWindow="500" windowWidth="33600" windowHeight="20500" xr2:uid="{3E817C17-EA64-8E48-A4D5-440074552FD1}"/>
  </bookViews>
  <sheets>
    <sheet name="Example 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4" i="1" l="1"/>
  <c r="D24" i="1"/>
  <c r="C24" i="1"/>
  <c r="H22" i="1"/>
  <c r="K22" i="1" s="1"/>
  <c r="G22" i="1"/>
  <c r="J22" i="1" s="1"/>
  <c r="F22" i="1"/>
  <c r="I22" i="1" s="1"/>
  <c r="E15" i="1"/>
  <c r="E23" i="1" s="1"/>
  <c r="H15" i="1"/>
  <c r="H23" i="1" s="1"/>
  <c r="H24" i="1" s="1"/>
  <c r="G15" i="1"/>
  <c r="G16" i="1" s="1"/>
  <c r="F15" i="1"/>
  <c r="F16" i="1" s="1"/>
  <c r="E16" i="1"/>
  <c r="D16" i="1"/>
  <c r="C16" i="1"/>
  <c r="D15" i="1"/>
  <c r="D23" i="1" s="1"/>
  <c r="C15" i="1"/>
  <c r="G14" i="1"/>
  <c r="J14" i="1" s="1"/>
  <c r="H14" i="1"/>
  <c r="K14" i="1" s="1"/>
  <c r="F14" i="1"/>
  <c r="I14" i="1" s="1"/>
  <c r="I16" i="1" l="1"/>
  <c r="H16" i="1"/>
  <c r="J16" i="1"/>
  <c r="K23" i="1"/>
  <c r="J15" i="1"/>
  <c r="F23" i="1"/>
  <c r="F24" i="1" s="1"/>
  <c r="I24" i="1" s="1"/>
  <c r="K16" i="1"/>
  <c r="I15" i="1"/>
  <c r="L15" i="1" s="1"/>
  <c r="M15" i="1" s="1"/>
  <c r="M16" i="1" s="1"/>
  <c r="C23" i="1"/>
  <c r="G23" i="1"/>
  <c r="G24" i="1" s="1"/>
  <c r="J24" i="1" s="1"/>
  <c r="L24" i="1" s="1"/>
  <c r="K24" i="1"/>
  <c r="K15" i="1"/>
  <c r="L16" i="1"/>
  <c r="I23" i="1" l="1"/>
  <c r="J23" i="1"/>
  <c r="L23" i="1" s="1"/>
  <c r="M23" i="1" s="1"/>
  <c r="M24" i="1" s="1"/>
  <c r="N24" i="1" s="1"/>
  <c r="O24" i="1" s="1"/>
  <c r="N16" i="1"/>
  <c r="O16" i="1" s="1"/>
</calcChain>
</file>

<file path=xl/sharedStrings.xml><?xml version="1.0" encoding="utf-8"?>
<sst xmlns="http://schemas.openxmlformats.org/spreadsheetml/2006/main" count="38" uniqueCount="20">
  <si>
    <t>Divisor</t>
  </si>
  <si>
    <t>Prices</t>
  </si>
  <si>
    <t>No. of Shares</t>
  </si>
  <si>
    <t>Value</t>
  </si>
  <si>
    <t>Sum</t>
  </si>
  <si>
    <t>Index</t>
  </si>
  <si>
    <t>Change in index (%)</t>
  </si>
  <si>
    <t>Stock</t>
  </si>
  <si>
    <t>Initial Price</t>
  </si>
  <si>
    <t>Final Price</t>
  </si>
  <si>
    <t>A</t>
  </si>
  <si>
    <t>B</t>
  </si>
  <si>
    <t>C</t>
  </si>
  <si>
    <t>SCENARIO 1</t>
  </si>
  <si>
    <t>REIT</t>
  </si>
  <si>
    <t>Price (T)</t>
  </si>
  <si>
    <t>Price (T+1)</t>
  </si>
  <si>
    <t>Scenario 1</t>
  </si>
  <si>
    <t>Scenario 2</t>
  </si>
  <si>
    <t>SCENARIO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</si>
</sst>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5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2"/>
      <color rgb="FFFF0000"/>
      <name val="Aptos Narrow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 applyAlignment="1">
      <alignment horizontal="right"/>
    </xf>
    <xf numFmtId="0" fontId="4" fillId="0" borderId="0" xfId="0" applyFont="1"/>
    <xf numFmtId="0" fontId="2" fillId="0" borderId="0" xfId="0" applyFont="1"/>
    <xf numFmtId="3" fontId="0" fillId="0" borderId="0" xfId="0" applyNumberFormat="1"/>
    <xf numFmtId="43" fontId="0" fillId="0" borderId="1" xfId="2" applyFont="1" applyBorder="1"/>
    <xf numFmtId="43" fontId="0" fillId="0" borderId="0" xfId="2" applyFont="1"/>
    <xf numFmtId="43" fontId="0" fillId="0" borderId="0" xfId="2" applyFont="1" applyBorder="1"/>
    <xf numFmtId="43" fontId="0" fillId="0" borderId="2" xfId="2" applyFont="1" applyBorder="1"/>
    <xf numFmtId="0" fontId="3" fillId="0" borderId="4" xfId="0" applyFont="1" applyBorder="1"/>
    <xf numFmtId="0" fontId="3" fillId="0" borderId="3" xfId="0" applyFont="1" applyBorder="1"/>
    <xf numFmtId="0" fontId="3" fillId="0" borderId="6" xfId="0" applyFont="1" applyBorder="1"/>
    <xf numFmtId="0" fontId="3" fillId="0" borderId="8" xfId="0" applyFont="1" applyBorder="1"/>
    <xf numFmtId="0" fontId="0" fillId="0" borderId="6" xfId="0" applyBorder="1"/>
    <xf numFmtId="0" fontId="3" fillId="0" borderId="7" xfId="0" applyFont="1" applyBorder="1"/>
    <xf numFmtId="10" fontId="4" fillId="0" borderId="0" xfId="1" applyNumberFormat="1" applyFont="1"/>
    <xf numFmtId="0" fontId="3" fillId="0" borderId="5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0" fillId="0" borderId="1" xfId="0" applyBorder="1"/>
    <xf numFmtId="0" fontId="0" fillId="0" borderId="0" xfId="0" applyBorder="1"/>
    <xf numFmtId="3" fontId="0" fillId="0" borderId="1" xfId="0" applyNumberFormat="1" applyBorder="1"/>
    <xf numFmtId="3" fontId="0" fillId="0" borderId="0" xfId="0" applyNumberFormat="1" applyBorder="1"/>
    <xf numFmtId="0" fontId="0" fillId="0" borderId="2" xfId="0" applyBorder="1"/>
    <xf numFmtId="3" fontId="0" fillId="0" borderId="2" xfId="0" applyNumberFormat="1" applyBorder="1"/>
    <xf numFmtId="43" fontId="0" fillId="0" borderId="9" xfId="2" applyFont="1" applyBorder="1"/>
  </cellXfs>
  <cellStyles count="3">
    <cellStyle name="Comma" xfId="2" builtinId="3"/>
    <cellStyle name="Normal" xfId="0" builtinId="0"/>
    <cellStyle name="Per 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F4674-5F74-2849-89A8-9B0DB490DDBD}">
  <dimension ref="B2:O25"/>
  <sheetViews>
    <sheetView tabSelected="1" workbookViewId="0">
      <selection activeCell="L36" sqref="L36"/>
    </sheetView>
  </sheetViews>
  <sheetFormatPr baseColWidth="10" defaultColWidth="11" defaultRowHeight="16" x14ac:dyDescent="0.2"/>
  <cols>
    <col min="3" max="5" width="13" bestFit="1" customWidth="1"/>
    <col min="6" max="7" width="14" bestFit="1" customWidth="1"/>
    <col min="8" max="9" width="15" bestFit="1" customWidth="1"/>
    <col min="10" max="10" width="14" bestFit="1" customWidth="1"/>
    <col min="11" max="11" width="15" bestFit="1" customWidth="1"/>
    <col min="12" max="12" width="17.33203125" bestFit="1" customWidth="1"/>
    <col min="14" max="14" width="11.5" bestFit="1" customWidth="1"/>
    <col min="15" max="15" width="17.33203125" bestFit="1" customWidth="1"/>
  </cols>
  <sheetData>
    <row r="2" spans="2:15" x14ac:dyDescent="0.2">
      <c r="B2" s="3" t="s">
        <v>14</v>
      </c>
      <c r="C2" s="3" t="s">
        <v>2</v>
      </c>
      <c r="D2" s="3" t="s">
        <v>15</v>
      </c>
      <c r="E2" s="3" t="s">
        <v>16</v>
      </c>
      <c r="F2" s="3" t="s">
        <v>16</v>
      </c>
    </row>
    <row r="3" spans="2:15" x14ac:dyDescent="0.2">
      <c r="B3" s="3"/>
      <c r="C3" s="3"/>
      <c r="D3" s="3"/>
      <c r="E3" s="3" t="s">
        <v>17</v>
      </c>
      <c r="F3" s="3" t="s">
        <v>18</v>
      </c>
    </row>
    <row r="4" spans="2:15" x14ac:dyDescent="0.2">
      <c r="B4" s="3" t="s">
        <v>10</v>
      </c>
      <c r="C4" s="4">
        <v>1000000</v>
      </c>
      <c r="D4">
        <v>10</v>
      </c>
      <c r="E4">
        <v>12</v>
      </c>
      <c r="F4">
        <v>10</v>
      </c>
    </row>
    <row r="5" spans="2:15" x14ac:dyDescent="0.2">
      <c r="B5" s="3" t="s">
        <v>11</v>
      </c>
      <c r="C5" s="4">
        <v>6000000</v>
      </c>
      <c r="D5">
        <v>15</v>
      </c>
      <c r="E5">
        <v>15</v>
      </c>
      <c r="F5">
        <v>15</v>
      </c>
    </row>
    <row r="6" spans="2:15" x14ac:dyDescent="0.2">
      <c r="B6" s="3" t="s">
        <v>12</v>
      </c>
      <c r="C6" s="4">
        <v>5000000</v>
      </c>
      <c r="D6">
        <v>20</v>
      </c>
      <c r="E6">
        <v>20</v>
      </c>
      <c r="F6">
        <v>24</v>
      </c>
    </row>
    <row r="12" spans="2:15" x14ac:dyDescent="0.2">
      <c r="B12" s="2" t="s">
        <v>13</v>
      </c>
    </row>
    <row r="13" spans="2:15" x14ac:dyDescent="0.2">
      <c r="B13" s="9"/>
      <c r="C13" s="17" t="s">
        <v>1</v>
      </c>
      <c r="D13" s="17"/>
      <c r="E13" s="17"/>
      <c r="F13" s="16" t="s">
        <v>2</v>
      </c>
      <c r="G13" s="17"/>
      <c r="H13" s="18"/>
      <c r="I13" s="17" t="s">
        <v>3</v>
      </c>
      <c r="J13" s="17"/>
      <c r="K13" s="18"/>
      <c r="L13" s="10" t="s">
        <v>4</v>
      </c>
      <c r="M13" s="10" t="s">
        <v>0</v>
      </c>
      <c r="N13" s="10" t="s">
        <v>5</v>
      </c>
      <c r="O13" s="10" t="s">
        <v>6</v>
      </c>
    </row>
    <row r="14" spans="2:15" x14ac:dyDescent="0.2">
      <c r="B14" s="19" t="s">
        <v>7</v>
      </c>
      <c r="C14" s="12" t="s">
        <v>10</v>
      </c>
      <c r="D14" s="11" t="s">
        <v>11</v>
      </c>
      <c r="E14" s="14" t="s">
        <v>12</v>
      </c>
      <c r="F14" s="12" t="str">
        <f>C14</f>
        <v>A</v>
      </c>
      <c r="G14" s="11" t="str">
        <f>D14</f>
        <v>B</v>
      </c>
      <c r="H14" s="14" t="str">
        <f>E14</f>
        <v>C</v>
      </c>
      <c r="I14" s="12" t="str">
        <f>F14</f>
        <v>A</v>
      </c>
      <c r="J14" s="11" t="str">
        <f>G14</f>
        <v>B</v>
      </c>
      <c r="K14" s="14" t="str">
        <f>H14</f>
        <v>C</v>
      </c>
      <c r="L14" s="13"/>
      <c r="M14" s="13"/>
      <c r="N14" s="13"/>
      <c r="O14" s="13"/>
    </row>
    <row r="15" spans="2:15" x14ac:dyDescent="0.2">
      <c r="B15" s="20" t="s">
        <v>8</v>
      </c>
      <c r="C15" s="21">
        <f>D4</f>
        <v>10</v>
      </c>
      <c r="D15" s="22">
        <f>D5</f>
        <v>15</v>
      </c>
      <c r="E15" s="25">
        <f>D6</f>
        <v>20</v>
      </c>
      <c r="F15" s="5">
        <f>C4</f>
        <v>1000000</v>
      </c>
      <c r="G15" s="7">
        <f>C5</f>
        <v>6000000</v>
      </c>
      <c r="H15" s="8">
        <f>C6</f>
        <v>5000000</v>
      </c>
      <c r="I15" s="5">
        <f>C15*F15</f>
        <v>10000000</v>
      </c>
      <c r="J15" s="7">
        <f>D15*G15</f>
        <v>90000000</v>
      </c>
      <c r="K15" s="8">
        <f>E15*H15</f>
        <v>100000000</v>
      </c>
      <c r="L15" s="7">
        <f>SUM(I15:K15)</f>
        <v>200000000</v>
      </c>
      <c r="M15" s="7">
        <f>L15/N15</f>
        <v>2000</v>
      </c>
      <c r="N15" s="7">
        <v>100000</v>
      </c>
    </row>
    <row r="16" spans="2:15" x14ac:dyDescent="0.2">
      <c r="B16" s="20" t="s">
        <v>9</v>
      </c>
      <c r="C16" s="23">
        <f>E4</f>
        <v>12</v>
      </c>
      <c r="D16" s="24">
        <f>E5</f>
        <v>15</v>
      </c>
      <c r="E16" s="26">
        <f>E6</f>
        <v>20</v>
      </c>
      <c r="F16" s="5">
        <f>F15</f>
        <v>1000000</v>
      </c>
      <c r="G16" s="7">
        <f t="shared" ref="G16:H16" si="0">G15</f>
        <v>6000000</v>
      </c>
      <c r="H16" s="8">
        <f t="shared" si="0"/>
        <v>5000000</v>
      </c>
      <c r="I16" s="5">
        <f>C16*F16</f>
        <v>12000000</v>
      </c>
      <c r="J16" s="7">
        <f>D16*G16</f>
        <v>90000000</v>
      </c>
      <c r="K16" s="8">
        <f>E16*H16</f>
        <v>100000000</v>
      </c>
      <c r="L16" s="7">
        <f>SUM(I16:K16)</f>
        <v>202000000</v>
      </c>
      <c r="M16" s="7">
        <f>M15</f>
        <v>2000</v>
      </c>
      <c r="N16" s="7">
        <f>L16/M16</f>
        <v>101000</v>
      </c>
      <c r="O16" s="15">
        <f>N16/N15-1</f>
        <v>1.0000000000000009E-2</v>
      </c>
    </row>
    <row r="17" spans="2:15" x14ac:dyDescent="0.2">
      <c r="B17" s="1"/>
      <c r="C17" s="21"/>
      <c r="D17" s="22"/>
      <c r="E17" s="25"/>
      <c r="F17" s="5"/>
      <c r="G17" s="7"/>
      <c r="H17" s="8"/>
      <c r="I17" s="5"/>
      <c r="J17" s="7"/>
      <c r="K17" s="8"/>
      <c r="L17" s="6"/>
      <c r="M17" s="6"/>
      <c r="N17" s="6"/>
    </row>
    <row r="18" spans="2:15" x14ac:dyDescent="0.2">
      <c r="C18" s="21"/>
      <c r="D18" s="22"/>
      <c r="E18" s="25"/>
      <c r="F18" s="21"/>
      <c r="G18" s="22"/>
      <c r="H18" s="25"/>
      <c r="I18" s="21"/>
      <c r="J18" s="22"/>
      <c r="K18" s="25"/>
    </row>
    <row r="19" spans="2:15" x14ac:dyDescent="0.2">
      <c r="C19" s="21"/>
      <c r="D19" s="22"/>
      <c r="E19" s="25"/>
      <c r="F19" s="21"/>
      <c r="G19" s="22"/>
      <c r="H19" s="25"/>
      <c r="I19" s="21"/>
      <c r="J19" s="22"/>
      <c r="K19" s="25"/>
    </row>
    <row r="20" spans="2:15" x14ac:dyDescent="0.2">
      <c r="B20" t="s">
        <v>19</v>
      </c>
      <c r="C20" s="21"/>
      <c r="D20" s="22"/>
      <c r="E20" s="25"/>
      <c r="F20" s="21"/>
      <c r="G20" s="22"/>
      <c r="H20" s="25"/>
      <c r="I20" s="21"/>
      <c r="J20" s="22"/>
      <c r="K20" s="25"/>
    </row>
    <row r="21" spans="2:15" x14ac:dyDescent="0.2">
      <c r="B21" s="10"/>
      <c r="C21" s="16" t="s">
        <v>1</v>
      </c>
      <c r="D21" s="17"/>
      <c r="E21" s="18"/>
      <c r="F21" s="16" t="s">
        <v>2</v>
      </c>
      <c r="G21" s="17"/>
      <c r="H21" s="18"/>
      <c r="I21" s="16" t="s">
        <v>3</v>
      </c>
      <c r="J21" s="17"/>
      <c r="K21" s="18"/>
      <c r="L21" s="10" t="s">
        <v>4</v>
      </c>
      <c r="M21" s="10" t="s">
        <v>0</v>
      </c>
      <c r="N21" s="10" t="s">
        <v>5</v>
      </c>
      <c r="O21" s="10" t="s">
        <v>6</v>
      </c>
    </row>
    <row r="22" spans="2:15" x14ac:dyDescent="0.2">
      <c r="B22" s="19" t="s">
        <v>7</v>
      </c>
      <c r="C22" s="12" t="s">
        <v>10</v>
      </c>
      <c r="D22" s="11" t="s">
        <v>11</v>
      </c>
      <c r="E22" s="14" t="s">
        <v>12</v>
      </c>
      <c r="F22" s="12" t="str">
        <f>C22</f>
        <v>A</v>
      </c>
      <c r="G22" s="11" t="str">
        <f>D22</f>
        <v>B</v>
      </c>
      <c r="H22" s="14" t="str">
        <f>E22</f>
        <v>C</v>
      </c>
      <c r="I22" s="12" t="str">
        <f>F22</f>
        <v>A</v>
      </c>
      <c r="J22" s="11" t="str">
        <f>G22</f>
        <v>B</v>
      </c>
      <c r="K22" s="14" t="str">
        <f>H22</f>
        <v>C</v>
      </c>
      <c r="L22" s="13"/>
      <c r="M22" s="13"/>
      <c r="N22" s="13"/>
      <c r="O22" s="13"/>
    </row>
    <row r="23" spans="2:15" x14ac:dyDescent="0.2">
      <c r="B23" s="20" t="s">
        <v>8</v>
      </c>
      <c r="C23" s="21">
        <f>C15</f>
        <v>10</v>
      </c>
      <c r="D23" s="22">
        <f t="shared" ref="D23:E23" si="1">D15</f>
        <v>15</v>
      </c>
      <c r="E23" s="25">
        <f t="shared" si="1"/>
        <v>20</v>
      </c>
      <c r="F23" s="5">
        <f>F15</f>
        <v>1000000</v>
      </c>
      <c r="G23" s="5">
        <f t="shared" ref="G23:H23" si="2">G15</f>
        <v>6000000</v>
      </c>
      <c r="H23" s="27">
        <f t="shared" si="2"/>
        <v>5000000</v>
      </c>
      <c r="I23" s="5">
        <f>C23*F23</f>
        <v>10000000</v>
      </c>
      <c r="J23" s="7">
        <f>D23*G23</f>
        <v>90000000</v>
      </c>
      <c r="K23" s="8">
        <f>E23*H23</f>
        <v>100000000</v>
      </c>
      <c r="L23" s="6">
        <f>SUM(I23:K23)</f>
        <v>200000000</v>
      </c>
      <c r="M23" s="6">
        <f>L23/N23</f>
        <v>2000</v>
      </c>
      <c r="N23" s="6">
        <v>100000</v>
      </c>
    </row>
    <row r="24" spans="2:15" x14ac:dyDescent="0.2">
      <c r="B24" s="20" t="s">
        <v>9</v>
      </c>
      <c r="C24" s="23">
        <f>F4</f>
        <v>10</v>
      </c>
      <c r="D24" s="24">
        <f>F5</f>
        <v>15</v>
      </c>
      <c r="E24" s="26">
        <f>F6</f>
        <v>24</v>
      </c>
      <c r="F24" s="5">
        <f>F23</f>
        <v>1000000</v>
      </c>
      <c r="G24" s="5">
        <f t="shared" ref="G24" si="3">G23</f>
        <v>6000000</v>
      </c>
      <c r="H24" s="27">
        <f t="shared" ref="H24" si="4">H23</f>
        <v>5000000</v>
      </c>
      <c r="I24" s="5">
        <f>C24*F24</f>
        <v>10000000</v>
      </c>
      <c r="J24" s="7">
        <f>D24*G24</f>
        <v>90000000</v>
      </c>
      <c r="K24" s="8">
        <f>E24*H24</f>
        <v>120000000</v>
      </c>
      <c r="L24" s="6">
        <f>SUM(I24:K24)</f>
        <v>220000000</v>
      </c>
      <c r="M24" s="6">
        <f>M23</f>
        <v>2000</v>
      </c>
      <c r="N24" s="6">
        <f>L24/M24</f>
        <v>110000</v>
      </c>
      <c r="O24" s="15">
        <f>N24/N23-1</f>
        <v>0.10000000000000009</v>
      </c>
    </row>
    <row r="25" spans="2:15" x14ac:dyDescent="0.2">
      <c r="C25" s="21"/>
      <c r="D25" s="22"/>
      <c r="E25" s="25"/>
    </row>
  </sheetData>
  <mergeCells count="6">
    <mergeCell ref="I13:K13"/>
    <mergeCell ref="F13:H13"/>
    <mergeCell ref="C13:E13"/>
    <mergeCell ref="C21:E21"/>
    <mergeCell ref="F21:H21"/>
    <mergeCell ref="I21:K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Example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2024-08-19T08:41:59Z</dcterms:created>
  <dcterms:modified xsi:type="dcterms:W3CDTF">2025-09-22T11:59:14Z</dcterms:modified>
</cp:coreProperties>
</file>