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B:\Documents\~UCT Property Economics II\CON3052S 2026  Property Economics II\"/>
    </mc:Choice>
  </mc:AlternateContent>
  <xr:revisionPtr revIDLastSave="0" documentId="13_ncr:1_{8DFB420A-66E7-4D3A-B6DC-8051F0B2A7A7}" xr6:coauthVersionLast="47" xr6:coauthVersionMax="47" xr10:uidLastSave="{00000000-0000-0000-0000-000000000000}"/>
  <bookViews>
    <workbookView xWindow="-120" yWindow="-120" windowWidth="29040" windowHeight="16440" xr2:uid="{63AF5117-5EDD-4C89-92C8-D1AE542F9D09}"/>
  </bookViews>
  <sheets>
    <sheet name="Annual Escalation" sheetId="6" r:id="rId1"/>
  </sheets>
  <externalReferences>
    <externalReference r:id="rId2"/>
  </externalReferences>
  <definedNames>
    <definedName name="municipal">#REF!</definedName>
    <definedName name="municipal_charges">#REF!</definedName>
    <definedName name="Water">[1]Consumption!$G$1:$I$158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" i="6" l="1"/>
  <c r="E6" i="6"/>
  <c r="E7" i="6"/>
  <c r="E8" i="6"/>
  <c r="E9" i="6"/>
  <c r="E10" i="6"/>
  <c r="E11" i="6"/>
  <c r="E12" i="6"/>
  <c r="E13" i="6"/>
  <c r="E4" i="6"/>
</calcChain>
</file>

<file path=xl/sharedStrings.xml><?xml version="1.0" encoding="utf-8"?>
<sst xmlns="http://schemas.openxmlformats.org/spreadsheetml/2006/main" count="18" uniqueCount="11">
  <si>
    <t>Date</t>
  </si>
  <si>
    <t>Rates</t>
  </si>
  <si>
    <t>Electricity</t>
  </si>
  <si>
    <t>City of Cape Town Municipal Services</t>
  </si>
  <si>
    <t>AM | GM</t>
  </si>
  <si>
    <t>Index</t>
  </si>
  <si>
    <t>Arithmetic &amp; Geometric Mean</t>
  </si>
  <si>
    <t>n</t>
  </si>
  <si>
    <t>Sum/Product</t>
  </si>
  <si>
    <t>HPY</t>
  </si>
  <si>
    <t>HPR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</si>
</sst>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R&quot;* #,##0.00_-;\-&quot;R&quot;* #,##0.00_-;_-&quot;R&quot;* &quot;-&quot;??_-;_-@_-"/>
    <numFmt numFmtId="43" formatCode="_-* #,##0.00_-;\-* #,##0.00_-;_-* &quot;-&quot;??_-;_-@_-"/>
    <numFmt numFmtId="164" formatCode="_-* #,##0_-;\-* #,##0_-;_-* &quot;-&quot;??_-;_-@_-"/>
    <numFmt numFmtId="165" formatCode="_-* #,##0.00&quot;/Unit&quot;_-;\-* #,##0.00_-;_-* &quot;-&quot;??_-;_-@_-"/>
    <numFmt numFmtId="166" formatCode="_-* #,##0.00&quot;/Day&quot;_-;\-* #,##0.00_-;_-* &quot;-&quot;??_-;_-@_-"/>
  </numFmts>
  <fonts count="3" x14ac:knownFonts="1">
    <font>
      <sz val="10"/>
      <color theme="1"/>
      <name val="Times New Roman"/>
      <family val="2"/>
    </font>
    <font>
      <sz val="10"/>
      <color theme="1"/>
      <name val="Times New Roman"/>
      <family val="2"/>
    </font>
    <font>
      <b/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0">
    <xf numFmtId="0" fontId="0" fillId="0" borderId="0" xfId="0"/>
    <xf numFmtId="9" fontId="0" fillId="0" borderId="0" xfId="3" applyFont="1"/>
    <xf numFmtId="43" fontId="0" fillId="0" borderId="0" xfId="1" applyFont="1"/>
    <xf numFmtId="14" fontId="0" fillId="0" borderId="0" xfId="2" applyNumberFormat="1" applyFont="1"/>
    <xf numFmtId="0" fontId="2" fillId="2" borderId="2" xfId="0" applyFont="1" applyFill="1" applyBorder="1" applyAlignment="1">
      <alignment horizontal="center"/>
    </xf>
    <xf numFmtId="44" fontId="2" fillId="2" borderId="2" xfId="2" applyFont="1" applyFill="1" applyBorder="1" applyAlignment="1">
      <alignment horizontal="center"/>
    </xf>
    <xf numFmtId="14" fontId="2" fillId="2" borderId="1" xfId="0" applyNumberFormat="1" applyFont="1" applyFill="1" applyBorder="1" applyAlignment="1">
      <alignment horizontal="center"/>
    </xf>
    <xf numFmtId="14" fontId="0" fillId="2" borderId="0" xfId="2" applyNumberFormat="1" applyFont="1" applyFill="1"/>
    <xf numFmtId="0" fontId="0" fillId="0" borderId="0" xfId="0" applyAlignment="1">
      <alignment horizontal="center"/>
    </xf>
    <xf numFmtId="164" fontId="0" fillId="0" borderId="0" xfId="1" applyNumberFormat="1" applyFont="1"/>
    <xf numFmtId="164" fontId="0" fillId="0" borderId="0" xfId="0" applyNumberFormat="1"/>
    <xf numFmtId="0" fontId="0" fillId="0" borderId="0" xfId="0" applyAlignment="1">
      <alignment horizontal="left"/>
    </xf>
    <xf numFmtId="165" fontId="0" fillId="2" borderId="0" xfId="1" applyNumberFormat="1" applyFont="1" applyFill="1"/>
    <xf numFmtId="166" fontId="0" fillId="2" borderId="0" xfId="1" applyNumberFormat="1" applyFont="1" applyFill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14" fontId="0" fillId="0" borderId="0" xfId="2" applyNumberFormat="1" applyFont="1" applyAlignment="1">
      <alignment horizontal="righ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4" fontId="2" fillId="0" borderId="0" xfId="2" applyNumberFormat="1" applyFont="1" applyAlignment="1">
      <alignment horizontal="center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'Annual Escalation'!$A$1</c:f>
          <c:strCache>
            <c:ptCount val="1"/>
            <c:pt idx="0">
              <c:v>City of Cape Town Municipal Services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5518416666666668"/>
          <c:y val="0.27284490740740741"/>
          <c:w val="0.7921625000000001"/>
          <c:h val="0.63671666666666682"/>
        </c:manualLayout>
      </c:layout>
      <c:lineChart>
        <c:grouping val="standard"/>
        <c:varyColors val="0"/>
        <c:ser>
          <c:idx val="0"/>
          <c:order val="0"/>
          <c:tx>
            <c:strRef>
              <c:f>'Annual Escalation'!$K$3</c:f>
              <c:strCache>
                <c:ptCount val="1"/>
                <c:pt idx="0">
                  <c:v>Rates</c:v>
                </c:pt>
              </c:strCache>
            </c:strRef>
          </c:tx>
          <c:spPr>
            <a:ln w="34925" cap="rnd">
              <a:solidFill>
                <a:schemeClr val="accent1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numRef>
              <c:f>'Annual Escalation'!$E$4:$E$13</c:f>
              <c:numCache>
                <c:formatCode>m/d/yyyy</c:formatCode>
                <c:ptCount val="10"/>
                <c:pt idx="0">
                  <c:v>42978</c:v>
                </c:pt>
                <c:pt idx="1">
                  <c:v>43343</c:v>
                </c:pt>
                <c:pt idx="2">
                  <c:v>43708</c:v>
                </c:pt>
                <c:pt idx="3">
                  <c:v>44074</c:v>
                </c:pt>
                <c:pt idx="4">
                  <c:v>44439</c:v>
                </c:pt>
                <c:pt idx="5">
                  <c:v>44804</c:v>
                </c:pt>
                <c:pt idx="6">
                  <c:v>45169</c:v>
                </c:pt>
                <c:pt idx="7">
                  <c:v>45535</c:v>
                </c:pt>
                <c:pt idx="8">
                  <c:v>45900</c:v>
                </c:pt>
                <c:pt idx="9">
                  <c:v>46265</c:v>
                </c:pt>
              </c:numCache>
            </c:numRef>
          </c:cat>
          <c:val>
            <c:numRef>
              <c:f>'Annual Escalation'!$K$4:$K$13</c:f>
              <c:numCache>
                <c:formatCode>_(* #,##0.00_);_(* \(#,##0.00\);_(* "-"??_);_(@_)</c:formatCode>
                <c:ptCount val="10"/>
                <c:pt idx="0">
                  <c:v>100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A83-4C35-8088-773402771797}"/>
            </c:ext>
          </c:extLst>
        </c:ser>
        <c:ser>
          <c:idx val="1"/>
          <c:order val="1"/>
          <c:tx>
            <c:strRef>
              <c:f>'Annual Escalation'!$L$3</c:f>
              <c:strCache>
                <c:ptCount val="1"/>
                <c:pt idx="0">
                  <c:v>Electricity</c:v>
                </c:pt>
              </c:strCache>
            </c:strRef>
          </c:tx>
          <c:spPr>
            <a:ln w="34925" cap="rnd">
              <a:solidFill>
                <a:schemeClr val="accent2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numRef>
              <c:f>'Annual Escalation'!$E$4:$E$13</c:f>
              <c:numCache>
                <c:formatCode>m/d/yyyy</c:formatCode>
                <c:ptCount val="10"/>
                <c:pt idx="0">
                  <c:v>42978</c:v>
                </c:pt>
                <c:pt idx="1">
                  <c:v>43343</c:v>
                </c:pt>
                <c:pt idx="2">
                  <c:v>43708</c:v>
                </c:pt>
                <c:pt idx="3">
                  <c:v>44074</c:v>
                </c:pt>
                <c:pt idx="4">
                  <c:v>44439</c:v>
                </c:pt>
                <c:pt idx="5">
                  <c:v>44804</c:v>
                </c:pt>
                <c:pt idx="6">
                  <c:v>45169</c:v>
                </c:pt>
                <c:pt idx="7">
                  <c:v>45535</c:v>
                </c:pt>
                <c:pt idx="8">
                  <c:v>45900</c:v>
                </c:pt>
                <c:pt idx="9">
                  <c:v>46265</c:v>
                </c:pt>
              </c:numCache>
            </c:numRef>
          </c:cat>
          <c:val>
            <c:numRef>
              <c:f>'Annual Escalation'!$L$4:$L$13</c:f>
              <c:numCache>
                <c:formatCode>_(* #,##0.00_);_(* \(#,##0.00\);_(* "-"??_);_(@_)</c:formatCode>
                <c:ptCount val="10"/>
                <c:pt idx="0">
                  <c:v>100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A83-4C35-8088-7734027717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52752640"/>
        <c:axId val="388060384"/>
      </c:lineChart>
      <c:dateAx>
        <c:axId val="1152752640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lt1">
                <a:lumMod val="95000"/>
                <a:alpha val="1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88060384"/>
        <c:crosses val="autoZero"/>
        <c:auto val="1"/>
        <c:lblOffset val="100"/>
        <c:baseTimeUnit val="years"/>
      </c:dateAx>
      <c:valAx>
        <c:axId val="388060384"/>
        <c:scaling>
          <c:orientation val="minMax"/>
          <c:max val="300"/>
          <c:min val="100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52752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'Annual Escalation'!$A$1</c:f>
          <c:strCache>
            <c:ptCount val="1"/>
            <c:pt idx="0">
              <c:v>City of Cape Town Municipal Services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02285"/>
          <c:y val="0.18538472222222221"/>
          <c:w val="0.85890944444444439"/>
          <c:h val="0.726787962962963"/>
        </c:manualLayout>
      </c:layout>
      <c:lineChart>
        <c:grouping val="standard"/>
        <c:varyColors val="0"/>
        <c:ser>
          <c:idx val="0"/>
          <c:order val="0"/>
          <c:tx>
            <c:strRef>
              <c:f>'Annual Escalation'!$F$3</c:f>
              <c:strCache>
                <c:ptCount val="1"/>
                <c:pt idx="0">
                  <c:v>Rates</c:v>
                </c:pt>
              </c:strCache>
            </c:strRef>
          </c:tx>
          <c:spPr>
            <a:ln w="34925" cap="rnd">
              <a:solidFill>
                <a:schemeClr val="accent1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numRef>
              <c:f>'Annual Escalation'!$E$4:$E$13</c:f>
              <c:numCache>
                <c:formatCode>m/d/yyyy</c:formatCode>
                <c:ptCount val="10"/>
                <c:pt idx="0">
                  <c:v>42978</c:v>
                </c:pt>
                <c:pt idx="1">
                  <c:v>43343</c:v>
                </c:pt>
                <c:pt idx="2">
                  <c:v>43708</c:v>
                </c:pt>
                <c:pt idx="3">
                  <c:v>44074</c:v>
                </c:pt>
                <c:pt idx="4">
                  <c:v>44439</c:v>
                </c:pt>
                <c:pt idx="5">
                  <c:v>44804</c:v>
                </c:pt>
                <c:pt idx="6">
                  <c:v>45169</c:v>
                </c:pt>
                <c:pt idx="7">
                  <c:v>45535</c:v>
                </c:pt>
                <c:pt idx="8">
                  <c:v>45900</c:v>
                </c:pt>
                <c:pt idx="9">
                  <c:v>46265</c:v>
                </c:pt>
              </c:numCache>
            </c:numRef>
          </c:cat>
          <c:val>
            <c:numRef>
              <c:f>'Annual Escalation'!$F$4:$F$13</c:f>
              <c:numCache>
                <c:formatCode>_(* #,##0.00_);_(* \(#,##0.00\);_(* "-"??_);_(@_)</c:formatCode>
                <c:ptCount val="10"/>
                <c:pt idx="0" formatCode="General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971-42A9-AB81-DA8F57EE50C1}"/>
            </c:ext>
          </c:extLst>
        </c:ser>
        <c:ser>
          <c:idx val="1"/>
          <c:order val="1"/>
          <c:tx>
            <c:strRef>
              <c:f>'Annual Escalation'!$G$3</c:f>
              <c:strCache>
                <c:ptCount val="1"/>
                <c:pt idx="0">
                  <c:v>Electricity</c:v>
                </c:pt>
              </c:strCache>
            </c:strRef>
          </c:tx>
          <c:spPr>
            <a:ln w="34925" cap="rnd">
              <a:solidFill>
                <a:schemeClr val="accent2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numRef>
              <c:f>'Annual Escalation'!$E$4:$E$13</c:f>
              <c:numCache>
                <c:formatCode>m/d/yyyy</c:formatCode>
                <c:ptCount val="10"/>
                <c:pt idx="0">
                  <c:v>42978</c:v>
                </c:pt>
                <c:pt idx="1">
                  <c:v>43343</c:v>
                </c:pt>
                <c:pt idx="2">
                  <c:v>43708</c:v>
                </c:pt>
                <c:pt idx="3">
                  <c:v>44074</c:v>
                </c:pt>
                <c:pt idx="4">
                  <c:v>44439</c:v>
                </c:pt>
                <c:pt idx="5">
                  <c:v>44804</c:v>
                </c:pt>
                <c:pt idx="6">
                  <c:v>45169</c:v>
                </c:pt>
                <c:pt idx="7">
                  <c:v>45535</c:v>
                </c:pt>
                <c:pt idx="8">
                  <c:v>45900</c:v>
                </c:pt>
                <c:pt idx="9">
                  <c:v>46265</c:v>
                </c:pt>
              </c:numCache>
            </c:numRef>
          </c:cat>
          <c:val>
            <c:numRef>
              <c:f>'Annual Escalation'!$G$4:$G$13</c:f>
              <c:numCache>
                <c:formatCode>_(* #,##0.00_);_(* \(#,##0.00\);_(* "-"??_);_(@_)</c:formatCode>
                <c:ptCount val="10"/>
                <c:pt idx="0" formatCode="General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971-42A9-AB81-DA8F57EE50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69875456"/>
        <c:axId val="388074784"/>
      </c:lineChart>
      <c:dateAx>
        <c:axId val="56987545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lt1">
                <a:lumMod val="95000"/>
                <a:alpha val="1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b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88074784"/>
        <c:crosses val="autoZero"/>
        <c:auto val="1"/>
        <c:lblOffset val="100"/>
        <c:baseTimeUnit val="years"/>
      </c:dateAx>
      <c:valAx>
        <c:axId val="3880747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698754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 anchor="b" anchorCtr="1"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33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33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228600</xdr:colOff>
      <xdr:row>17</xdr:row>
      <xdr:rowOff>47623</xdr:rowOff>
    </xdr:from>
    <xdr:to>
      <xdr:col>11</xdr:col>
      <xdr:colOff>475800</xdr:colOff>
      <xdr:row>43</xdr:row>
      <xdr:rowOff>157573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285D2A98-2807-3747-698C-A4B5E171FAE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28575</xdr:colOff>
      <xdr:row>17</xdr:row>
      <xdr:rowOff>57150</xdr:rowOff>
    </xdr:from>
    <xdr:to>
      <xdr:col>5</xdr:col>
      <xdr:colOff>66225</xdr:colOff>
      <xdr:row>44</xdr:row>
      <xdr:rowOff>5175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9620C18F-8513-FFF8-E81E-6ACEA41C69C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~DPG%20Financial/~~Invoices/~~Received/Water%20&amp;%20Electricity%20Consumption%20Calculator.xlsx" TargetMode="External"/><Relationship Id="rId2" Type="http://schemas.openxmlformats.org/officeDocument/2006/relationships/externalLinkPath" Target="file:///B:\Documents\~DPG%20Financial\~~Invoices\~~Received\Water%20&amp;%20Electricity%20Consumption%20Calculator.xlsx" TargetMode="External"/><Relationship Id="rId1" Type="http://schemas.openxmlformats.org/officeDocument/2006/relationships/externalLinkPath" Target="/Documents/~DPG%20Financial/~~Invoices/~~Received/Water%20&amp;%20Electricity%20Consumption%20Calculat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ent Calculation"/>
      <sheetName val="Consumption"/>
      <sheetName val="Annual Increases"/>
    </sheetNames>
    <sheetDataSet>
      <sheetData sheetId="0"/>
      <sheetData sheetId="1">
        <row r="1">
          <cell r="G1" t="str">
            <v>WATER</v>
          </cell>
          <cell r="H1"/>
        </row>
        <row r="2">
          <cell r="G2" t="str">
            <v>Date</v>
          </cell>
          <cell r="H2" t="str">
            <v>Units</v>
          </cell>
          <cell r="I2" t="str">
            <v>Rand</v>
          </cell>
        </row>
        <row r="4">
          <cell r="G4"/>
          <cell r="H4"/>
          <cell r="I4"/>
        </row>
        <row r="5">
          <cell r="G5"/>
          <cell r="H5"/>
          <cell r="I5"/>
        </row>
        <row r="6">
          <cell r="G6"/>
          <cell r="H6"/>
          <cell r="I6"/>
        </row>
        <row r="7">
          <cell r="G7"/>
          <cell r="H7"/>
          <cell r="I7"/>
        </row>
        <row r="8">
          <cell r="G8"/>
          <cell r="H8"/>
          <cell r="I8"/>
        </row>
        <row r="9">
          <cell r="G9"/>
          <cell r="H9"/>
          <cell r="I9"/>
        </row>
        <row r="10">
          <cell r="G10"/>
          <cell r="H10"/>
          <cell r="I10"/>
        </row>
        <row r="11">
          <cell r="G11"/>
          <cell r="H11"/>
          <cell r="I11"/>
        </row>
        <row r="12">
          <cell r="G12"/>
          <cell r="H12"/>
          <cell r="I12"/>
        </row>
        <row r="13">
          <cell r="G13"/>
          <cell r="H13"/>
          <cell r="I13"/>
        </row>
        <row r="14">
          <cell r="G14"/>
          <cell r="H14"/>
          <cell r="I14"/>
        </row>
        <row r="15">
          <cell r="G15"/>
          <cell r="H15"/>
          <cell r="I15"/>
        </row>
        <row r="16">
          <cell r="G16"/>
          <cell r="H16"/>
          <cell r="I16"/>
        </row>
        <row r="17">
          <cell r="G17"/>
          <cell r="H17"/>
          <cell r="I17"/>
        </row>
        <row r="18">
          <cell r="G18"/>
          <cell r="H18"/>
          <cell r="I18"/>
        </row>
        <row r="19">
          <cell r="G19"/>
          <cell r="H19"/>
          <cell r="I19"/>
        </row>
        <row r="20">
          <cell r="G20"/>
          <cell r="H20"/>
          <cell r="I20"/>
        </row>
        <row r="21">
          <cell r="G21"/>
          <cell r="H21"/>
          <cell r="I21"/>
        </row>
        <row r="22">
          <cell r="G22"/>
          <cell r="H22"/>
          <cell r="I22"/>
        </row>
        <row r="23">
          <cell r="G23"/>
          <cell r="H23"/>
          <cell r="I23"/>
        </row>
        <row r="24">
          <cell r="G24"/>
          <cell r="H24"/>
          <cell r="I24"/>
        </row>
        <row r="25">
          <cell r="G25"/>
          <cell r="H25"/>
          <cell r="I25"/>
        </row>
        <row r="26">
          <cell r="G26"/>
          <cell r="H26"/>
          <cell r="I26"/>
        </row>
        <row r="27">
          <cell r="G27"/>
          <cell r="H27"/>
          <cell r="I27"/>
        </row>
        <row r="28">
          <cell r="G28"/>
          <cell r="H28"/>
          <cell r="I28"/>
        </row>
        <row r="29">
          <cell r="G29"/>
          <cell r="H29"/>
          <cell r="I29"/>
        </row>
        <row r="30">
          <cell r="G30"/>
          <cell r="H30"/>
          <cell r="I30"/>
        </row>
        <row r="31">
          <cell r="G31"/>
          <cell r="H31"/>
          <cell r="I31"/>
        </row>
        <row r="32">
          <cell r="G32"/>
          <cell r="H32"/>
          <cell r="I32"/>
        </row>
        <row r="33">
          <cell r="G33"/>
          <cell r="H33"/>
          <cell r="I33"/>
        </row>
        <row r="34">
          <cell r="G34"/>
          <cell r="H34"/>
          <cell r="I34"/>
        </row>
        <row r="35">
          <cell r="G35"/>
          <cell r="H35"/>
          <cell r="I35"/>
        </row>
        <row r="36">
          <cell r="G36"/>
          <cell r="H36"/>
          <cell r="I36"/>
        </row>
        <row r="37">
          <cell r="G37"/>
          <cell r="H37"/>
          <cell r="I37"/>
        </row>
        <row r="38">
          <cell r="G38"/>
          <cell r="H38"/>
          <cell r="I38"/>
        </row>
        <row r="39">
          <cell r="G39"/>
          <cell r="H39"/>
          <cell r="I39"/>
        </row>
        <row r="40">
          <cell r="G40"/>
          <cell r="H40"/>
          <cell r="I40"/>
        </row>
        <row r="41">
          <cell r="G41"/>
          <cell r="H41"/>
          <cell r="I41"/>
        </row>
        <row r="42">
          <cell r="G42"/>
          <cell r="H42"/>
          <cell r="I42"/>
        </row>
        <row r="43">
          <cell r="G43"/>
          <cell r="H43"/>
          <cell r="I43"/>
        </row>
        <row r="44">
          <cell r="G44"/>
          <cell r="H44"/>
          <cell r="I44"/>
        </row>
        <row r="45">
          <cell r="G45"/>
          <cell r="H45"/>
          <cell r="I45"/>
        </row>
        <row r="46">
          <cell r="G46"/>
          <cell r="H46"/>
          <cell r="I46"/>
        </row>
        <row r="47">
          <cell r="G47"/>
          <cell r="H47"/>
          <cell r="I47"/>
        </row>
        <row r="48">
          <cell r="G48"/>
          <cell r="H48"/>
          <cell r="I48"/>
        </row>
        <row r="49">
          <cell r="G49"/>
          <cell r="H49"/>
          <cell r="I49"/>
        </row>
        <row r="50">
          <cell r="G50"/>
          <cell r="H50"/>
          <cell r="I50"/>
        </row>
        <row r="51">
          <cell r="G51"/>
          <cell r="H51"/>
          <cell r="I51"/>
        </row>
        <row r="52">
          <cell r="G52"/>
          <cell r="H52"/>
          <cell r="I52"/>
        </row>
        <row r="53">
          <cell r="G53"/>
          <cell r="H53"/>
          <cell r="I53"/>
        </row>
        <row r="54">
          <cell r="G54"/>
          <cell r="H54"/>
          <cell r="I54"/>
        </row>
        <row r="55">
          <cell r="G55"/>
          <cell r="H55"/>
          <cell r="I55"/>
        </row>
        <row r="56">
          <cell r="G56"/>
          <cell r="H56"/>
          <cell r="I56"/>
        </row>
        <row r="57">
          <cell r="G57"/>
          <cell r="H57"/>
          <cell r="I57"/>
        </row>
        <row r="58">
          <cell r="G58"/>
          <cell r="H58"/>
          <cell r="I58"/>
        </row>
        <row r="59">
          <cell r="G59"/>
          <cell r="H59"/>
          <cell r="I59"/>
        </row>
        <row r="60">
          <cell r="G60"/>
          <cell r="H60"/>
          <cell r="I60"/>
        </row>
        <row r="61">
          <cell r="G61"/>
          <cell r="H61"/>
          <cell r="I61"/>
        </row>
        <row r="62">
          <cell r="G62"/>
          <cell r="H62"/>
          <cell r="I62"/>
        </row>
        <row r="63">
          <cell r="G63"/>
          <cell r="H63"/>
          <cell r="I63"/>
        </row>
        <row r="64">
          <cell r="G64"/>
          <cell r="H64"/>
          <cell r="I64"/>
        </row>
        <row r="65">
          <cell r="G65"/>
          <cell r="H65"/>
          <cell r="I65"/>
        </row>
        <row r="66">
          <cell r="G66"/>
          <cell r="H66"/>
          <cell r="I66"/>
        </row>
        <row r="67">
          <cell r="G67"/>
          <cell r="H67"/>
          <cell r="I67"/>
        </row>
        <row r="68">
          <cell r="G68"/>
          <cell r="H68"/>
          <cell r="I68"/>
        </row>
        <row r="69">
          <cell r="G69"/>
          <cell r="H69"/>
          <cell r="I69"/>
        </row>
        <row r="70">
          <cell r="G70"/>
          <cell r="H70"/>
          <cell r="I70"/>
        </row>
        <row r="71">
          <cell r="G71"/>
          <cell r="H71"/>
          <cell r="I71"/>
        </row>
        <row r="72">
          <cell r="G72"/>
          <cell r="H72"/>
          <cell r="I72"/>
        </row>
        <row r="73">
          <cell r="G73"/>
          <cell r="H73"/>
          <cell r="I73"/>
        </row>
        <row r="74">
          <cell r="G74"/>
          <cell r="H74"/>
          <cell r="I74"/>
        </row>
        <row r="91">
          <cell r="G91">
            <v>45808</v>
          </cell>
          <cell r="H91">
            <v>14</v>
          </cell>
          <cell r="I91">
            <v>444.6</v>
          </cell>
        </row>
        <row r="92">
          <cell r="G92">
            <v>45838</v>
          </cell>
          <cell r="H92">
            <v>14</v>
          </cell>
          <cell r="I92">
            <v>439.83</v>
          </cell>
        </row>
        <row r="93">
          <cell r="G93">
            <v>45869</v>
          </cell>
          <cell r="H93">
            <v>12</v>
          </cell>
          <cell r="I93">
            <v>463.82</v>
          </cell>
        </row>
        <row r="94">
          <cell r="G94">
            <v>45900</v>
          </cell>
          <cell r="H94">
            <v>11</v>
          </cell>
          <cell r="I94">
            <v>430.33</v>
          </cell>
        </row>
        <row r="95">
          <cell r="G95">
            <v>45930</v>
          </cell>
          <cell r="H95">
            <v>15</v>
          </cell>
          <cell r="I95">
            <v>604.09</v>
          </cell>
        </row>
        <row r="96">
          <cell r="G96">
            <v>45961</v>
          </cell>
          <cell r="H96">
            <v>12</v>
          </cell>
          <cell r="I96">
            <v>480.3</v>
          </cell>
        </row>
        <row r="97">
          <cell r="G97">
            <v>45991</v>
          </cell>
          <cell r="H97">
            <v>14</v>
          </cell>
          <cell r="I97">
            <v>547.59</v>
          </cell>
        </row>
        <row r="98">
          <cell r="G98">
            <v>46022</v>
          </cell>
          <cell r="H98">
            <v>14</v>
          </cell>
          <cell r="I98">
            <v>573.69000000000005</v>
          </cell>
        </row>
        <row r="99">
          <cell r="G99">
            <v>46053</v>
          </cell>
          <cell r="H99">
            <v>14</v>
          </cell>
          <cell r="I99">
            <v>560.65</v>
          </cell>
        </row>
        <row r="100">
          <cell r="G100">
            <v>46081</v>
          </cell>
          <cell r="H100">
            <v>14</v>
          </cell>
          <cell r="I100">
            <v>554.12</v>
          </cell>
        </row>
        <row r="101">
          <cell r="G101">
            <v>46112</v>
          </cell>
          <cell r="H101">
            <v>13</v>
          </cell>
          <cell r="I101">
            <v>536.78</v>
          </cell>
        </row>
        <row r="102">
          <cell r="G102">
            <v>46142</v>
          </cell>
          <cell r="H102">
            <v>11</v>
          </cell>
          <cell r="I102">
            <v>430.33</v>
          </cell>
        </row>
        <row r="103">
          <cell r="G103">
            <v>46173</v>
          </cell>
          <cell r="H103">
            <v>14</v>
          </cell>
          <cell r="I103">
            <v>541.05999999999995</v>
          </cell>
        </row>
        <row r="104">
          <cell r="G104">
            <v>46203</v>
          </cell>
        </row>
        <row r="105">
          <cell r="G105">
            <v>46234</v>
          </cell>
        </row>
        <row r="106">
          <cell r="G106">
            <v>46265</v>
          </cell>
        </row>
        <row r="107">
          <cell r="G107">
            <v>46295</v>
          </cell>
        </row>
        <row r="108">
          <cell r="G108">
            <v>46326</v>
          </cell>
        </row>
        <row r="109">
          <cell r="G109">
            <v>46356</v>
          </cell>
        </row>
        <row r="110">
          <cell r="G110">
            <v>46387</v>
          </cell>
        </row>
        <row r="111">
          <cell r="G111">
            <v>46418</v>
          </cell>
        </row>
        <row r="112">
          <cell r="G112">
            <v>46446</v>
          </cell>
        </row>
        <row r="113">
          <cell r="G113">
            <v>46477</v>
          </cell>
        </row>
        <row r="114">
          <cell r="G114">
            <v>46507</v>
          </cell>
        </row>
        <row r="115">
          <cell r="G115">
            <v>46538</v>
          </cell>
        </row>
        <row r="116">
          <cell r="G116">
            <v>46568</v>
          </cell>
        </row>
        <row r="117">
          <cell r="G117">
            <v>46599</v>
          </cell>
        </row>
        <row r="118">
          <cell r="G118">
            <v>46630</v>
          </cell>
        </row>
        <row r="119">
          <cell r="G119">
            <v>46660</v>
          </cell>
        </row>
        <row r="120">
          <cell r="G120">
            <v>46691</v>
          </cell>
        </row>
        <row r="121">
          <cell r="G121">
            <v>46721</v>
          </cell>
        </row>
        <row r="122">
          <cell r="G122">
            <v>46752</v>
          </cell>
        </row>
        <row r="123">
          <cell r="G123">
            <v>46783</v>
          </cell>
        </row>
        <row r="124">
          <cell r="G124">
            <v>46812</v>
          </cell>
        </row>
        <row r="125">
          <cell r="G125">
            <v>46843</v>
          </cell>
        </row>
        <row r="126">
          <cell r="G126">
            <v>46873</v>
          </cell>
        </row>
        <row r="127">
          <cell r="G127">
            <v>46904</v>
          </cell>
        </row>
        <row r="128">
          <cell r="G128">
            <v>46934</v>
          </cell>
        </row>
        <row r="129">
          <cell r="G129">
            <v>46965</v>
          </cell>
        </row>
        <row r="130">
          <cell r="G130">
            <v>46996</v>
          </cell>
        </row>
        <row r="131">
          <cell r="G131">
            <v>47026</v>
          </cell>
        </row>
        <row r="132">
          <cell r="G132">
            <v>47057</v>
          </cell>
        </row>
        <row r="133">
          <cell r="G133">
            <v>47087</v>
          </cell>
        </row>
        <row r="134">
          <cell r="G134">
            <v>47118</v>
          </cell>
        </row>
        <row r="135">
          <cell r="G135">
            <v>47149</v>
          </cell>
        </row>
        <row r="136">
          <cell r="G136">
            <v>47177</v>
          </cell>
        </row>
        <row r="137">
          <cell r="G137">
            <v>47208</v>
          </cell>
        </row>
        <row r="138">
          <cell r="G138">
            <v>47238</v>
          </cell>
        </row>
        <row r="139">
          <cell r="G139">
            <v>47269</v>
          </cell>
        </row>
        <row r="140">
          <cell r="G140">
            <v>47299</v>
          </cell>
        </row>
        <row r="141">
          <cell r="G141">
            <v>47330</v>
          </cell>
        </row>
        <row r="142">
          <cell r="G142">
            <v>47361</v>
          </cell>
        </row>
        <row r="143">
          <cell r="G143">
            <v>47391</v>
          </cell>
        </row>
        <row r="144">
          <cell r="G144">
            <v>47422</v>
          </cell>
        </row>
        <row r="145">
          <cell r="G145">
            <v>47452</v>
          </cell>
        </row>
        <row r="146">
          <cell r="G146">
            <v>47483</v>
          </cell>
        </row>
        <row r="147">
          <cell r="G147">
            <v>47514</v>
          </cell>
        </row>
        <row r="148">
          <cell r="G148">
            <v>47542</v>
          </cell>
        </row>
        <row r="149">
          <cell r="G149">
            <v>47573</v>
          </cell>
        </row>
        <row r="150">
          <cell r="G150">
            <v>47603</v>
          </cell>
        </row>
        <row r="151">
          <cell r="G151">
            <v>47634</v>
          </cell>
        </row>
        <row r="152">
          <cell r="G152">
            <v>47664</v>
          </cell>
        </row>
        <row r="153">
          <cell r="G153">
            <v>47695</v>
          </cell>
        </row>
        <row r="154">
          <cell r="G154">
            <v>47726</v>
          </cell>
        </row>
        <row r="155">
          <cell r="G155">
            <v>47756</v>
          </cell>
        </row>
        <row r="156">
          <cell r="G156">
            <v>47787</v>
          </cell>
        </row>
        <row r="157">
          <cell r="G157">
            <v>47817</v>
          </cell>
        </row>
        <row r="158">
          <cell r="G158">
            <v>47848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DB4599-2019-48AD-B655-629E76B41769}">
  <dimension ref="A1:L16"/>
  <sheetViews>
    <sheetView tabSelected="1" workbookViewId="0">
      <selection activeCell="H13" sqref="H13"/>
    </sheetView>
  </sheetViews>
  <sheetFormatPr defaultRowHeight="12.75" x14ac:dyDescent="0.2"/>
  <cols>
    <col min="1" max="1" width="10.1640625" style="3" bestFit="1" customWidth="1"/>
    <col min="2" max="2" width="12.83203125" customWidth="1"/>
    <col min="3" max="3" width="17.33203125" customWidth="1"/>
    <col min="5" max="5" width="12.6640625" bestFit="1" customWidth="1"/>
    <col min="7" max="7" width="10.6640625" bestFit="1" customWidth="1"/>
    <col min="9" max="9" width="10.6640625" bestFit="1" customWidth="1"/>
    <col min="12" max="12" width="10.6640625" bestFit="1" customWidth="1"/>
  </cols>
  <sheetData>
    <row r="1" spans="1:12" x14ac:dyDescent="0.2">
      <c r="A1" s="14" t="s">
        <v>3</v>
      </c>
      <c r="B1" s="14"/>
      <c r="C1" s="14"/>
      <c r="E1" s="18" t="s">
        <v>6</v>
      </c>
      <c r="F1" s="18"/>
      <c r="G1" s="18"/>
      <c r="H1" s="18"/>
      <c r="I1" s="18"/>
      <c r="K1" s="15" t="s">
        <v>5</v>
      </c>
      <c r="L1" s="15"/>
    </row>
    <row r="2" spans="1:12" x14ac:dyDescent="0.2">
      <c r="A2" s="11"/>
      <c r="B2" s="11"/>
      <c r="C2" s="11"/>
      <c r="E2" s="8"/>
      <c r="F2" s="18" t="s">
        <v>9</v>
      </c>
      <c r="G2" s="18"/>
      <c r="H2" s="18" t="s">
        <v>10</v>
      </c>
      <c r="I2" s="18"/>
      <c r="K2" s="8"/>
      <c r="L2" s="8"/>
    </row>
    <row r="3" spans="1:12" x14ac:dyDescent="0.2">
      <c r="A3" s="6" t="s">
        <v>0</v>
      </c>
      <c r="B3" s="5" t="s">
        <v>1</v>
      </c>
      <c r="C3" s="4" t="s">
        <v>2</v>
      </c>
      <c r="E3" s="19" t="s">
        <v>0</v>
      </c>
      <c r="F3" s="17" t="s">
        <v>1</v>
      </c>
      <c r="G3" s="17" t="s">
        <v>2</v>
      </c>
      <c r="H3" s="17" t="s">
        <v>1</v>
      </c>
      <c r="I3" s="17" t="s">
        <v>2</v>
      </c>
      <c r="J3" s="17"/>
      <c r="K3" s="17" t="s">
        <v>1</v>
      </c>
      <c r="L3" s="17" t="s">
        <v>2</v>
      </c>
    </row>
    <row r="4" spans="1:12" x14ac:dyDescent="0.2">
      <c r="A4" s="7">
        <v>42978</v>
      </c>
      <c r="B4" s="13">
        <v>26.68375</v>
      </c>
      <c r="C4" s="12">
        <v>1.8528812303131368</v>
      </c>
      <c r="E4" s="3">
        <f>A4</f>
        <v>42978</v>
      </c>
      <c r="F4">
        <v>0</v>
      </c>
      <c r="G4">
        <v>0</v>
      </c>
      <c r="H4">
        <v>0</v>
      </c>
      <c r="I4">
        <v>0</v>
      </c>
      <c r="K4" s="2">
        <v>100</v>
      </c>
      <c r="L4" s="2">
        <v>100</v>
      </c>
    </row>
    <row r="5" spans="1:12" x14ac:dyDescent="0.2">
      <c r="A5" s="7">
        <v>43343</v>
      </c>
      <c r="B5" s="13">
        <v>28.42</v>
      </c>
      <c r="C5" s="12">
        <v>2.2489602026813049</v>
      </c>
      <c r="E5" s="3">
        <f t="shared" ref="E5:E13" si="0">A5</f>
        <v>43343</v>
      </c>
      <c r="F5" s="2"/>
      <c r="G5" s="2"/>
      <c r="H5" s="2"/>
      <c r="I5" s="2"/>
      <c r="K5" s="2"/>
      <c r="L5" s="2"/>
    </row>
    <row r="6" spans="1:12" x14ac:dyDescent="0.2">
      <c r="A6" s="7">
        <v>43708</v>
      </c>
      <c r="B6" s="13">
        <v>43.97529411764706</v>
      </c>
      <c r="C6" s="12">
        <v>2.4450821420951567</v>
      </c>
      <c r="E6" s="3">
        <f t="shared" si="0"/>
        <v>43708</v>
      </c>
      <c r="F6" s="2"/>
      <c r="G6" s="2"/>
      <c r="H6" s="2"/>
      <c r="I6" s="2"/>
      <c r="K6" s="2"/>
      <c r="L6" s="2"/>
    </row>
    <row r="7" spans="1:12" x14ac:dyDescent="0.2">
      <c r="A7" s="7">
        <v>44074</v>
      </c>
      <c r="B7" s="13">
        <v>45.843823529411765</v>
      </c>
      <c r="C7" s="12">
        <v>2.4017367033648629</v>
      </c>
      <c r="E7" s="3">
        <f t="shared" si="0"/>
        <v>44074</v>
      </c>
      <c r="F7" s="2"/>
      <c r="G7" s="2"/>
      <c r="H7" s="2"/>
      <c r="I7" s="2"/>
      <c r="K7" s="2"/>
      <c r="L7" s="2"/>
    </row>
    <row r="8" spans="1:12" x14ac:dyDescent="0.2">
      <c r="A8" s="7">
        <v>44439</v>
      </c>
      <c r="B8" s="13">
        <v>47.909393939393937</v>
      </c>
      <c r="C8" s="12">
        <v>2.7780399999999998</v>
      </c>
      <c r="E8" s="3">
        <f t="shared" si="0"/>
        <v>44439</v>
      </c>
      <c r="F8" s="2"/>
      <c r="G8" s="2"/>
      <c r="H8" s="2"/>
      <c r="I8" s="2"/>
      <c r="K8" s="2"/>
      <c r="L8" s="2"/>
    </row>
    <row r="9" spans="1:12" x14ac:dyDescent="0.2">
      <c r="A9" s="7">
        <v>44804</v>
      </c>
      <c r="B9" s="13">
        <v>50.404375000000002</v>
      </c>
      <c r="C9" s="12">
        <v>3.1143232588699079</v>
      </c>
      <c r="E9" s="3">
        <f t="shared" si="0"/>
        <v>44804</v>
      </c>
      <c r="F9" s="2"/>
      <c r="G9" s="2"/>
      <c r="H9" s="2"/>
      <c r="I9" s="2"/>
      <c r="K9" s="2"/>
      <c r="L9" s="2"/>
    </row>
    <row r="10" spans="1:12" x14ac:dyDescent="0.2">
      <c r="A10" s="7">
        <v>45169</v>
      </c>
      <c r="B10" s="13">
        <v>48.332812500000003</v>
      </c>
      <c r="C10" s="12">
        <v>3.4605141388174809</v>
      </c>
      <c r="E10" s="3">
        <f t="shared" si="0"/>
        <v>45169</v>
      </c>
      <c r="F10" s="2"/>
      <c r="G10" s="2"/>
      <c r="H10" s="2"/>
      <c r="I10" s="2"/>
      <c r="K10" s="2"/>
      <c r="L10" s="2"/>
    </row>
    <row r="11" spans="1:12" x14ac:dyDescent="0.2">
      <c r="A11" s="7">
        <v>45535</v>
      </c>
      <c r="B11" s="13">
        <v>51.23147058823529</v>
      </c>
      <c r="C11" s="12">
        <v>3.9601416613007085</v>
      </c>
      <c r="E11" s="3">
        <f t="shared" si="0"/>
        <v>45535</v>
      </c>
      <c r="F11" s="2"/>
      <c r="G11" s="2"/>
      <c r="H11" s="2"/>
      <c r="I11" s="2"/>
      <c r="K11" s="2"/>
      <c r="L11" s="2"/>
    </row>
    <row r="12" spans="1:12" x14ac:dyDescent="0.2">
      <c r="A12" s="7">
        <v>45900</v>
      </c>
      <c r="B12" s="13">
        <v>55.310645161290324</v>
      </c>
      <c r="C12" s="12">
        <v>4.0145462256149278</v>
      </c>
      <c r="E12" s="3">
        <f t="shared" si="0"/>
        <v>45900</v>
      </c>
      <c r="F12" s="2"/>
      <c r="G12" s="2"/>
      <c r="H12" s="2"/>
      <c r="I12" s="2"/>
      <c r="K12" s="2"/>
      <c r="L12" s="2"/>
    </row>
    <row r="13" spans="1:12" x14ac:dyDescent="0.2">
      <c r="A13" s="7">
        <v>46265</v>
      </c>
      <c r="B13" s="13">
        <v>77.974117647058819</v>
      </c>
      <c r="C13" s="12">
        <v>4.1739623270545092</v>
      </c>
      <c r="E13" s="3">
        <f t="shared" si="0"/>
        <v>46265</v>
      </c>
      <c r="F13" s="2"/>
      <c r="G13" s="2"/>
      <c r="H13" s="2"/>
      <c r="I13" s="2"/>
      <c r="K13" s="2"/>
      <c r="L13" s="2"/>
    </row>
    <row r="14" spans="1:12" x14ac:dyDescent="0.2">
      <c r="E14" s="16" t="s">
        <v>8</v>
      </c>
      <c r="F14" s="2"/>
      <c r="G14" s="2"/>
      <c r="H14" s="2"/>
      <c r="I14" s="2"/>
    </row>
    <row r="15" spans="1:12" x14ac:dyDescent="0.2">
      <c r="E15" s="16" t="s">
        <v>7</v>
      </c>
      <c r="F15" s="9"/>
      <c r="G15" s="10"/>
      <c r="H15" s="10"/>
      <c r="I15" s="10"/>
    </row>
    <row r="16" spans="1:12" x14ac:dyDescent="0.2">
      <c r="E16" s="16" t="s">
        <v>4</v>
      </c>
      <c r="F16" s="1"/>
      <c r="G16" s="1"/>
      <c r="H16" s="1"/>
      <c r="I16" s="1"/>
    </row>
  </sheetData>
  <mergeCells count="5">
    <mergeCell ref="A1:C1"/>
    <mergeCell ref="K1:L1"/>
    <mergeCell ref="E1:I1"/>
    <mergeCell ref="F2:G2"/>
    <mergeCell ref="H2:I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Escalation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Garf</dc:creator>
  <cp:lastModifiedBy>Garf</cp:lastModifiedBy>
  <dcterms:created xsi:type="dcterms:W3CDTF">2026-06-11T06:41:28Z</dcterms:created>
  <dcterms:modified xsi:type="dcterms:W3CDTF">2026-09-17T18:20:17Z</dcterms:modified>
</cp:coreProperties>
</file>